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19440" windowHeight="7935" activeTab="3"/>
  </bookViews>
  <sheets>
    <sheet name="PL1" sheetId="1" r:id="rId1"/>
    <sheet name="PL2" sheetId="2" r:id="rId2"/>
    <sheet name="PL3" sheetId="3" r:id="rId3"/>
    <sheet name="PL4" sheetId="4" r:id="rId4"/>
  </sheets>
  <definedNames>
    <definedName name="_xlnm.Print_Titles" localSheetId="0">'PL1'!$2:$2</definedName>
    <definedName name="_xlnm.Print_Titles" localSheetId="2">'PL3'!$2:$2</definedName>
    <definedName name="_xlnm.Print_Titles" localSheetId="3">'PL4'!$4:$4</definedName>
  </definedNames>
  <calcPr calcId="125725"/>
</workbook>
</file>

<file path=xl/calcChain.xml><?xml version="1.0" encoding="utf-8"?>
<calcChain xmlns="http://schemas.openxmlformats.org/spreadsheetml/2006/main">
  <c r="E35" i="4"/>
  <c r="E42"/>
  <c r="E46"/>
  <c r="E25"/>
  <c r="E20"/>
  <c r="E12"/>
  <c r="E11" l="1"/>
  <c r="E54" s="1"/>
  <c r="E34"/>
</calcChain>
</file>

<file path=xl/sharedStrings.xml><?xml version="1.0" encoding="utf-8"?>
<sst xmlns="http://schemas.openxmlformats.org/spreadsheetml/2006/main" count="711" uniqueCount="538">
  <si>
    <t>PHỤ LỤC 1,THỐNG KÊ CỬA HÀNG ĐƯỢC TỒN TẠI DÀI HẠN TRONG QUY HOẠCH QUỐC LỘ 32</t>
  </si>
  <si>
    <t>STT</t>
  </si>
  <si>
    <t>TÊN CỬA HÀNG</t>
  </si>
  <si>
    <t>ĐỊA ĐIỂM</t>
  </si>
  <si>
    <t>LÝ TRÌNH</t>
  </si>
  <si>
    <t>CHỦ QUẢN</t>
  </si>
  <si>
    <t>GHI CHÚ</t>
  </si>
  <si>
    <t>I. TỈNH PHÚ THỌ</t>
  </si>
  <si>
    <t>Quốc lộ 32</t>
  </si>
  <si>
    <t>Cửa Hàng Xăng Dầu Hưng Vượng</t>
  </si>
  <si>
    <t>TT.Hưng Hóa - H.Tam Nông - T.Phú Thọ</t>
  </si>
  <si>
    <t>Km70+100 Trái tuyến</t>
  </si>
  <si>
    <t>Công ty TNHH Huy Hoàng Phú Thọ</t>
  </si>
  <si>
    <t>Cửa Hàng Bán Lẻ Xăng Dầu Số 5</t>
  </si>
  <si>
    <t>Km71+900 Trái tuyến</t>
  </si>
  <si>
    <t>Công ty TNHH Hải Linh</t>
  </si>
  <si>
    <t>Cửa Hàng Xăng Dầu Số 8</t>
  </si>
  <si>
    <t>Xã Cổ Tiết - H.Tam Nông - T.Phú Thọ</t>
  </si>
  <si>
    <t xml:space="preserve">Km76+600 Trái tuyến </t>
  </si>
  <si>
    <t>Công ty xăng dầu Phú Thọ</t>
  </si>
  <si>
    <t>Cửa Hàng Xăng Dầu Quân đội</t>
  </si>
  <si>
    <t>Xã Sơn Hùng - H.Thanh Sơn - T.Phú Thọ</t>
  </si>
  <si>
    <t>Km89+680 Trái tuyến</t>
  </si>
  <si>
    <t>Công ty cổ phần thương mại XNK Tài Phú</t>
  </si>
  <si>
    <t>Cửa Hàng Bán Lẻ Xăng Dầu Số 2 Hải Linh</t>
  </si>
  <si>
    <t>Km90+350 Trái tuyến</t>
  </si>
  <si>
    <t>Cửa Hàng Xăng Dầu Số 23</t>
  </si>
  <si>
    <t>Km94+350 Trái tuyến</t>
  </si>
  <si>
    <t>Cửa Hàng Xăng Dầu Địch Quả</t>
  </si>
  <si>
    <t>Xã Địch  Quả - H.Thanh Sơn - T.Phú Thọ</t>
  </si>
  <si>
    <t>Km100+300 Phải tuyến</t>
  </si>
  <si>
    <t>Công ty TNHH Hồng Nhung</t>
  </si>
  <si>
    <t>Cửa Hàng Xăng Dầu Đức Thọ</t>
  </si>
  <si>
    <t>Xã Mỹ Thuận - H.Tân Sơn - T.Phú Thọ</t>
  </si>
  <si>
    <t>Km114+500 Trái tuyến</t>
  </si>
  <si>
    <t>Công ty CP SUNSEACO Việt Nam</t>
  </si>
  <si>
    <t>Cửa Hàng Xăng Dầu Hồng Nhung</t>
  </si>
  <si>
    <t>Khu 1 xã Tân Phú, huyện Tân Sơn</t>
  </si>
  <si>
    <t xml:space="preserve">Km 120+120  </t>
  </si>
  <si>
    <t>Cty TNHH Hồng Nhung</t>
  </si>
  <si>
    <t>Cửa Hàng Xăng Số 37</t>
  </si>
  <si>
    <t>Xã Thu Cúc - H.Tân Sơn - T.Phú Thọ</t>
  </si>
  <si>
    <t>Km130+550 Phải tuyến</t>
  </si>
  <si>
    <t>Cửa Hàng Xăng Dầu Thu Cúc</t>
  </si>
  <si>
    <t>Km131+200 Phải tuyến</t>
  </si>
  <si>
    <t>Công ty TNHH Bảo An Petro H&amp;H Phú Thọ</t>
  </si>
  <si>
    <t>Quốc lộ 32C</t>
  </si>
  <si>
    <t>Cửa Hàng Xăng Dầu số 1 Hy Cương</t>
  </si>
  <si>
    <t>Khu 4 , xã Hy Cương , Việt Trì</t>
  </si>
  <si>
    <t xml:space="preserve">Km4+400   Phải tuyến </t>
  </si>
  <si>
    <t>Cửa Hàng Bán Lẻ Xăng Dầu Số 1</t>
  </si>
  <si>
    <t>TT.Hùng Sơn - H.Lâm Thao - T.Phú Thọ</t>
  </si>
  <si>
    <t>Km6+600 Trái tuyến</t>
  </si>
  <si>
    <t>Công ty TNHH TM Khánh Mai</t>
  </si>
  <si>
    <t>Cửa Hàng Xăng Dầu Lâm Thao</t>
  </si>
  <si>
    <t xml:space="preserve">Km9+00   Trái tuyến </t>
  </si>
  <si>
    <t>Cửa Hàng Xăng Dầu Số 7</t>
  </si>
  <si>
    <t>Xã Thạch Sơn - H.Lâm Thao - T.Phú Thọ</t>
  </si>
  <si>
    <t xml:space="preserve">Km10+00 Phải tuyến </t>
  </si>
  <si>
    <t>Cửa Hàng Xăng Dầu Sáu Hiền</t>
  </si>
  <si>
    <t>TT.Lâm Thao - H.Lâm Thao - T.Phú Thọ</t>
  </si>
  <si>
    <t xml:space="preserve">Km10+700 Trái tuyến </t>
  </si>
  <si>
    <t>Công ty cổ phần Thắng Mạnh</t>
  </si>
  <si>
    <t>Cửa Hàng Xăng Dầu Số 16</t>
  </si>
  <si>
    <t xml:space="preserve">Km13+00 Phải tuyến </t>
  </si>
  <si>
    <t>CHXD Thiên Thanh</t>
  </si>
  <si>
    <t>Thôn Phùng Nguyên xã Bản Nguyên, huyện Lâm Thao, tỉnh Phú Thọ</t>
  </si>
  <si>
    <t>Bên trái, Tuyến 32C cũ</t>
  </si>
  <si>
    <t>Công Ty TNHH Thiên Thanh</t>
  </si>
  <si>
    <t>Cửa Hàng Xăng Dầu Số 1 Cổ Tiết</t>
  </si>
  <si>
    <t>Xã Cổ Tiết - H.Lâm Thao - T.Phú Thọ</t>
  </si>
  <si>
    <t xml:space="preserve">Km19+700 Trái tuyến </t>
  </si>
  <si>
    <t>Công ty TNHH MTV dầu khí Hải Linh Tây Bắc</t>
  </si>
  <si>
    <t>Đại Lý Bán Lẻ Xăng Dầu Hà An</t>
  </si>
  <si>
    <t>Xã Tứ Mỹ - H.Tam Nông - T.Phú Thọ</t>
  </si>
  <si>
    <t xml:space="preserve">Km24+00 Phải tuyến </t>
  </si>
  <si>
    <t>DNTN Hà An</t>
  </si>
  <si>
    <t>Cửa Hàng Xăng Dầu Điêu Lương</t>
  </si>
  <si>
    <t>Xã Điêu Lương - H.Cẩm Khê - T.Phú Thọ</t>
  </si>
  <si>
    <t xml:space="preserve">Km28+800 Phải tuyến </t>
  </si>
  <si>
    <t>Công ty Quang Tâm</t>
  </si>
  <si>
    <t>Cửa Hàng Xăng Dầu Số 6</t>
  </si>
  <si>
    <t>Xã Phú Lạc - H.Cẩm Khê - T.Phú Thọ</t>
  </si>
  <si>
    <t>Km36+600 Trái tuyến</t>
  </si>
  <si>
    <t>Công ty TNHH Việt Phong</t>
  </si>
  <si>
    <t>Cửa Hàng Xăng Dầu Số 18</t>
  </si>
  <si>
    <t>Xã Phương Xá - H.Cẩm Khê - T.Phú Thọ</t>
  </si>
  <si>
    <t xml:space="preserve">Km50+100 Trái tuyến </t>
  </si>
  <si>
    <t>Cửa Hàng Xăng Dầu Số 5 Minh Côi</t>
  </si>
  <si>
    <t>Xã Minh Côi - H.Hạ Hòa - T.Phú Thọ</t>
  </si>
  <si>
    <t xml:space="preserve">Km56+500 Phải tuyến </t>
  </si>
  <si>
    <t>Công ty TNHH Tự Đức</t>
  </si>
  <si>
    <t>Cửa Hàng Xăng Dầu Đức Hoàng</t>
  </si>
  <si>
    <t>Xã Bằng Giã - H.Hạ Hòa - T.Phú Thọ</t>
  </si>
  <si>
    <t xml:space="preserve">Km63+600 Phải tuyến </t>
  </si>
  <si>
    <t>Công ty TNHH Thịnh Long</t>
  </si>
  <si>
    <t>Công Ty TNHH Hồng Phúc</t>
  </si>
  <si>
    <t>Xã Xuân Áng - H.Hạ Hòa - T.Phú Thọ</t>
  </si>
  <si>
    <t xml:space="preserve">Km68+300 Trái tuyến </t>
  </si>
  <si>
    <t>Công ty Hồng Phúc</t>
  </si>
  <si>
    <t>Cửa Hàng Xăng Dầu Số 31</t>
  </si>
  <si>
    <t>Xã Hiền Lương - H.Hạ Hòa - T.Phú Thọ</t>
  </si>
  <si>
    <t>Km77+50 Trái tuyến</t>
  </si>
  <si>
    <t>Quốc lộ 32C mới</t>
  </si>
  <si>
    <t>Cửa Hàng Xăng Dầu Việt Trì</t>
  </si>
  <si>
    <t>Tổ 19, Hồng Hà, Bến Gót, TP. Việt Trì, Phú Thọ</t>
  </si>
  <si>
    <t>Km1+500 Phải tuyến</t>
  </si>
  <si>
    <t>Công ty CP xăng dầu dầu khí Hà Nội</t>
  </si>
  <si>
    <t>Cửa Hàng Xăng Dầu Số 55</t>
  </si>
  <si>
    <t>Khu Hồng Hà 1, Bến Gót, TP. Việt Trì, Phú Thọ</t>
  </si>
  <si>
    <t>Km1+820 Phải tuyến</t>
  </si>
  <si>
    <t>Phố Đoàn Kết, Tiên Cát, TP. Việt Trì, Phú Thọ</t>
  </si>
  <si>
    <t xml:space="preserve">Km5+700   Phải tuyến </t>
  </si>
  <si>
    <t>Ban chỉ huy tỉnh đội Phú Thọ</t>
  </si>
  <si>
    <t>Khu 10, Hồng Hải, Minh Nông, TP. Việt Trì, Phú Thọ</t>
  </si>
  <si>
    <t xml:space="preserve">Km7+20 Phải tuyến </t>
  </si>
  <si>
    <t>II. TỈNH YÊN BÁI</t>
  </si>
  <si>
    <t>Cửa Hàng Xăng Dầu Trung Hiếu</t>
  </si>
  <si>
    <t>Khu 10B- TTNT Trần Phú- H.Văn Chấn - T.Yên Bái</t>
  </si>
  <si>
    <t xml:space="preserve">Km 171+670  Phải tuyến </t>
  </si>
  <si>
    <t>Doanh nghiệp tư nhân Trung Hiếu</t>
  </si>
  <si>
    <t xml:space="preserve">Cửa hàng xăng dầu Cát Thịnh </t>
  </si>
  <si>
    <t>Thôn Văn Hưng- X. Cát Thịnh- H.Văn Chấn- T.Yên Bái</t>
  </si>
  <si>
    <t xml:space="preserve">Km 175+ 300 Phải tuyến </t>
  </si>
  <si>
    <t>Cửa hàng xăng dầu Đông Khê</t>
  </si>
  <si>
    <t xml:space="preserve">Xã Đông Khê- H.Văn Chấn - T.Yên Bái </t>
  </si>
  <si>
    <t xml:space="preserve">Km 184+ 400 Phải tuyến </t>
  </si>
  <si>
    <t>Công ty xăng dầu Yên Bái</t>
  </si>
  <si>
    <t>Cửa hàng xăng dầu Văn Chấn</t>
  </si>
  <si>
    <t>Thông Hồng Sơn- X.Văn Chấn- T.Yên Bái</t>
  </si>
  <si>
    <t xml:space="preserve">Km 193+ 300 Phải tuyến </t>
  </si>
  <si>
    <t>Cửa hàng xăng dầu Quân Đội</t>
  </si>
  <si>
    <t>TTNT Nghĩa Lộ-H.Văn Chấn-T.Yên Bái</t>
  </si>
  <si>
    <t>Km 196+00     Phải tuyến</t>
  </si>
  <si>
    <t>Cục hậu cần quân khu II</t>
  </si>
  <si>
    <t>Cửa hàng xăng dầu Phù Nham</t>
  </si>
  <si>
    <t>Xã Phù Nham-H.Văn Chấn- T.Yên Bái</t>
  </si>
  <si>
    <t>Km 200+ 150 Phải tuyến</t>
  </si>
  <si>
    <t>Cửa hàng xăng dầu Nghĩa Lợi</t>
  </si>
  <si>
    <t>Xã Nghĩa Lợi-Thị xã Nghĩa Lộ- T.Yên Bái</t>
  </si>
  <si>
    <t>Km 203+500  Trái tuyến</t>
  </si>
  <si>
    <t>Cửa hàng xăng dầu Nghĩa Phúc</t>
  </si>
  <si>
    <t>Thôn Á Thượng, X.Nghĩa Phúc - H.Văn Chấn- T.Yên Bái</t>
  </si>
  <si>
    <t>Km 204+750  Trái tuyến</t>
  </si>
  <si>
    <t>Cửa hàng xăng dầu Hoàng Phát</t>
  </si>
  <si>
    <t>Thông cò cọi 2- X.Sơn A- H.Văn Chấn- T.Yên Bái</t>
  </si>
  <si>
    <t>Km 206+600  Trái tuyến</t>
  </si>
  <si>
    <t>Công ty cổ phần đầu tư và xây dựng Hoàng Phát</t>
  </si>
  <si>
    <t>Cửa hàng xăng dầu Tấn Dung</t>
  </si>
  <si>
    <t>Khu 8- TTNT Liên Sơn- H.Văn Chấn- T.Yên Bái</t>
  </si>
  <si>
    <t>Km 207+800  Trái tuyến</t>
  </si>
  <si>
    <t>DNTNTM Tấn Dung</t>
  </si>
  <si>
    <t>Cửa hàng xăng dầu số 26</t>
  </si>
  <si>
    <t>Tổ 10- TTNT Liên Sơn- H.Văn Chấn- T.Yên Bái</t>
  </si>
  <si>
    <t>Km 211+250  Trái tuyến</t>
  </si>
  <si>
    <t>Cửa hàng xăng dầu Tú Lệ</t>
  </si>
  <si>
    <t>Thông Bản Ma - X.Tú Lệ- H.Văn Chấn- T.Yên Bái</t>
  </si>
  <si>
    <t>Km 252+350  Trái tuyến</t>
  </si>
  <si>
    <t>Hợp tác xã Đoàn Kết</t>
  </si>
  <si>
    <t>Cửa hàng xăng dầu La Phán Tẩn</t>
  </si>
  <si>
    <t>Xã La Phán Tẩn- H.Mù Căng Chải- T.Yên Bái</t>
  </si>
  <si>
    <t>Km 285+800  Phải tuyến</t>
  </si>
  <si>
    <t>DNTN Hồng Hoan</t>
  </si>
  <si>
    <t>Cửa hàng xăng dầu Mù Cang Chải</t>
  </si>
  <si>
    <t>Tổ 01 - Thị trấn Mù Căng Chải- H.Mù Căng Chải- T.Yên Bái</t>
  </si>
  <si>
    <t>Km 301+300  Trái tuyến</t>
  </si>
  <si>
    <t>Cửa hàng xăng dầu thị trấn Mù Cang Chải</t>
  </si>
  <si>
    <t>Tổ 07 - Thị trấn Mù Căng Chải- H.Mù Căng Chải- T.Yên Bái</t>
  </si>
  <si>
    <t>Km 305+450  Trái tuyến</t>
  </si>
  <si>
    <t>Hợp tác xã Quyết Thắng</t>
  </si>
  <si>
    <t>Cửa Hàng Xăng Dầu Chiến Thắng Số 3</t>
  </si>
  <si>
    <t>Xã Phúc Lộc - TP.Yên Bái - T.Yên Bái</t>
  </si>
  <si>
    <t>Doanh nghiệp tư nhân xăng dầu Chiến Thắng</t>
  </si>
  <si>
    <t xml:space="preserve"> Cửa Hàng Xăng Dầu Thái Bình Dương</t>
  </si>
  <si>
    <t>Xã Giới Phiên -TP.Yên Bái - T.Yên Bái</t>
  </si>
  <si>
    <t>Km92+900 Trái tuyến</t>
  </si>
  <si>
    <t>Công ty TNHH Thái Bình Dương</t>
  </si>
  <si>
    <t>III. TỈNH LAI CHÂU</t>
  </si>
  <si>
    <t>Cửa Hàng Xăng Dầu Số 9</t>
  </si>
  <si>
    <t>Xã Mường Kim - H.Than Uyên - Tỉnh Lai Châu</t>
  </si>
  <si>
    <t xml:space="preserve">Km 334+320    Phải tuyến </t>
  </si>
  <si>
    <t>Công ty xăng dầu Lai Châu</t>
  </si>
  <si>
    <t>Cửa Hàng Xăng Dầu Thảo Tùng</t>
  </si>
  <si>
    <t>Xã Mường Cang - H.Than Uyên - Tỉnh Lai Châu</t>
  </si>
  <si>
    <t xml:space="preserve">Km 341+50      Phải tuyến </t>
  </si>
  <si>
    <t>Công ty TNHH MTV Thảo Tùng</t>
  </si>
  <si>
    <t>Cửa Hàng Xăng Dầu HTX Xây Dựng Quyết Tâm</t>
  </si>
  <si>
    <t>Km 342+420    Phải tuyến</t>
  </si>
  <si>
    <t>HTX Xây Dựng Quyết Tâm</t>
  </si>
  <si>
    <t>Cửa Hàng Xăng Dầu Số 1</t>
  </si>
  <si>
    <t>TT.Than Uyên - H.Than Uyên - Tỉnh Lai Châu</t>
  </si>
  <si>
    <t xml:space="preserve">Km 343+950      Phải tuyến </t>
  </si>
  <si>
    <t>Công ty TNHH TMTH Than Uyên</t>
  </si>
  <si>
    <t xml:space="preserve">Km 344+650    Trái tuyến </t>
  </si>
  <si>
    <t>Cửa Hàng Xăng Dầu Số 13</t>
  </si>
  <si>
    <t>Xã Mường Than - H.Than Uyên - Tỉnh Lai Châu</t>
  </si>
  <si>
    <t xml:space="preserve">Km 348+120    Phải tuyến </t>
  </si>
  <si>
    <t>Cửa Hàng Xăng Dầu Tân Uyên</t>
  </si>
  <si>
    <t>TT.Tân Uyên - H.Tân Uyên - Tỉnh Lai Châu</t>
  </si>
  <si>
    <t xml:space="preserve">Km 378+420    Phải tuyến </t>
  </si>
  <si>
    <t>Công ty TNHH XNK Huy Hoàng</t>
  </si>
  <si>
    <t xml:space="preserve">Km 382+967    Trái tuyến </t>
  </si>
  <si>
    <t>Cửa Hàng Xăng Dầu Huy Toàn</t>
  </si>
  <si>
    <t>Xã Phúc Khoa - H.Tân Uyên - Tỉnh Lai Châu</t>
  </si>
  <si>
    <t xml:space="preserve">Km 388+150    Phải tuyến </t>
  </si>
  <si>
    <t>Công ty TNHH Huy Toàn</t>
  </si>
  <si>
    <t>Cửa Hàng Xăng Dầu số 22</t>
  </si>
  <si>
    <t>Xã Bản Bo - H.Tam Đường - Tỉnh Lai Châu</t>
  </si>
  <si>
    <t xml:space="preserve">Km 389+850    Trái tuyến </t>
  </si>
  <si>
    <t>Số thứ tự</t>
  </si>
  <si>
    <t>Tên cửa hàng</t>
  </si>
  <si>
    <t>Địa điểm</t>
  </si>
  <si>
    <t>Lý trình</t>
  </si>
  <si>
    <t>Chủ quản</t>
  </si>
  <si>
    <t>Lý do</t>
  </si>
  <si>
    <t>Cửa hàng xăng dầu Sơn Thịnh</t>
  </si>
  <si>
    <t>Bản Phiêng I- Xã Sơn Thịnh- Huyện Văn Chấn- Tỉnh Yên Bái</t>
  </si>
  <si>
    <t xml:space="preserve">Km 191+ 350.   Phải tuyến </t>
  </si>
  <si>
    <t>Công ty TNHH Sơn Thịnh</t>
  </si>
  <si>
    <t xml:space="preserve">Diện tích quá nhỏ,  nằm ngay ngã 3 đường </t>
  </si>
  <si>
    <t>PHỤ LỤC 3. THỐNG KÊ CỬA HÀNG HIỆN CÓ DỌC QL.32 PHẢI CẢI TẠO ĐỂ ĐƯỢC TỒN TẠI TRONG QUY HOẠCH</t>
  </si>
  <si>
    <t>Cửa Hàng Xăng Dầu Đồng Lương</t>
  </si>
  <si>
    <t>Xã Đồng Lương - H.Cẩm Khê - T.Phú Thọ</t>
  </si>
  <si>
    <t xml:space="preserve">Km28+300. Phải tuyến </t>
  </si>
  <si>
    <t>Công ty Linh Xuân</t>
  </si>
  <si>
    <t>Cột bơm và khu bể nằm trong nhà bán hàng</t>
  </si>
  <si>
    <t>Đại lý xăng dầu cảng Việt Trì</t>
  </si>
  <si>
    <t>Tổ 29, phố Hồng Hà 2, Bến Gót, TP. Việt Trì, Phú Thọ</t>
  </si>
  <si>
    <t>Km 0+900 .Phía trái tuyến</t>
  </si>
  <si>
    <t>Chi nhánh Công ty CP xây dựng Thụy Dương tại Phú Thọ</t>
  </si>
  <si>
    <t>Cửa Hàng Xăng Dầu Thanh Tâm</t>
  </si>
  <si>
    <t>Xã Thượng Bằng La - H.Văn Chấn - T.Yên Bái</t>
  </si>
  <si>
    <t>Km158+350 Phải tuyến</t>
  </si>
  <si>
    <t>Công ty cổ phần vật tư thương mại Vinh Phúc</t>
  </si>
  <si>
    <t>Cột bơm sát nhà ở không có nhà bán hàng</t>
  </si>
  <si>
    <t>Đại Lý Bán Lẻ Xăng Dầu Minh Phương</t>
  </si>
  <si>
    <t>Khu 9-TTNT Trần Phú - H.Văn Chấn - T.Yên Bái</t>
  </si>
  <si>
    <t xml:space="preserve">Km 170+ 600 Phải tuyến </t>
  </si>
  <si>
    <t>Doanh nghiệp tư nhân Minh Phương</t>
  </si>
  <si>
    <t>Nằm quá gần ngã 3</t>
  </si>
  <si>
    <t>Đại Lý Bán Lẻ: DNTN Phúc Thịnh</t>
  </si>
  <si>
    <t xml:space="preserve">Khu 1- thị tứ Ngã Ba- X. Cát Thịnh- H.Văn Chấn- T. Yên Bái </t>
  </si>
  <si>
    <t xml:space="preserve">Km 172+ 300 Phải tuyến </t>
  </si>
  <si>
    <t>Doanh nghiệp tư nhân Phúc Thịnh</t>
  </si>
  <si>
    <t xml:space="preserve">Diện tích quá nhỏ, không có nhà bán hàng </t>
  </si>
  <si>
    <t>Cửa hàng xăng dầu Nậm Búng</t>
  </si>
  <si>
    <t>Thôn Nậm Cường- X.Nậm Búng- H.Văn Chấn- T.Yên Bái</t>
  </si>
  <si>
    <t>Km 233+200  Phải tuyến</t>
  </si>
  <si>
    <t>Công ty TNHH Trường Thành</t>
  </si>
  <si>
    <t xml:space="preserve">Cửa hàng  hiện  quá cũ không đảm bảo mỹ quan </t>
  </si>
  <si>
    <t>Cửa hàng xăng dầu Tình Minh</t>
  </si>
  <si>
    <t>Thị tứ Mao Mang, X.Mao Mang- H.Mù Căng Chải- T.Yên Bái</t>
  </si>
  <si>
    <t>Km 313+500  Trái tuyến</t>
  </si>
  <si>
    <t xml:space="preserve">Công ty TNHH Tình Minh </t>
  </si>
  <si>
    <t xml:space="preserve">Không đảm bảo yêu cầu mỹ quan </t>
  </si>
  <si>
    <t>Cửa Hàng Xăng Dầu Quỳnh Trang</t>
  </si>
  <si>
    <t xml:space="preserve">Km 381+600    Trái tuyến </t>
  </si>
  <si>
    <t>Công ty TNHH Quỳnh Trang</t>
  </si>
  <si>
    <t>Diện tích quá nhỏ cần mở rộng thêm đất để xây dựng lại (Dự kiến nâng cấp mở rộng diện tích 700 m2)</t>
  </si>
  <si>
    <t>PHỤ LỤC 4. DANH MỤC ĐỊA ĐIỂM XÂY DỰNG MỚI CỬA HÀNG XĂNG DẦU</t>
  </si>
  <si>
    <t>Loại cửa hàng</t>
  </si>
  <si>
    <t>Diện tích đất, m2</t>
  </si>
  <si>
    <t>Căn cứ pháp lý</t>
  </si>
  <si>
    <t>Thời kỳ đầu tư</t>
  </si>
  <si>
    <t>Ghi chú</t>
  </si>
  <si>
    <t>I</t>
  </si>
  <si>
    <t>Tỉnh Phú Thọ</t>
  </si>
  <si>
    <t>A</t>
  </si>
  <si>
    <t>Xã Cổ Tiết , huyện Tam Nông</t>
  </si>
  <si>
    <t>Chưa xác định cụ thể</t>
  </si>
  <si>
    <t>III</t>
  </si>
  <si>
    <t>QĐ số: 3338 QĐ-UBND ngày 22/10/2010 của UBND tỉnh Phú Thọ</t>
  </si>
  <si>
    <t>2018-2025</t>
  </si>
  <si>
    <t>Cách điểm giao nhau QL 32 với tỉnh lộ 315 là 100 m</t>
  </si>
  <si>
    <t>TT xã trên Quốc Lộ 32 xã Hồng Đà, Tam Nông</t>
  </si>
  <si>
    <t>Thị trấn Tân Sơn</t>
  </si>
  <si>
    <t>Km 115+900 QL 32</t>
  </si>
  <si>
    <t>2018-2020</t>
  </si>
  <si>
    <t>Điều chỉnh, bổ sung quy hoạch cửa hàng xăng dầu từ vị trí CC 16 sang vị trí đối diện điểm CC16 cách điểm giao cắt QL 32 khoảng 200m về phía xã Mý Thuận, Công ty Xăng dầu Phú Thọ đang xây dựng</t>
  </si>
  <si>
    <t>Xóm Bình xã Mỹ Thuận, huyện Tân Sơn</t>
  </si>
  <si>
    <t>Đề nghị chuyển từ xóm Chiềng xã Mỹ Thuận sang xóm Bình xã Mỹ Thuận</t>
  </si>
  <si>
    <t>Khu Cường Thịnh, xã Thạch Kiệt, Tân Sơn</t>
  </si>
  <si>
    <t>Thị trấn Hưng Hóa, huyện Tam Nông</t>
  </si>
  <si>
    <t>Đề nghị bổ sung quy hoạch, Cty  Cổ Phần Hùng Thắng  đang xúc tiến đầu tư</t>
  </si>
  <si>
    <t>B</t>
  </si>
  <si>
    <t>Quốc lộ 32 C</t>
  </si>
  <si>
    <t>Thị trấn Lâm Thao</t>
  </si>
  <si>
    <t>Km 11+350 . Phía phải tuyến</t>
  </si>
  <si>
    <t xml:space="preserve">Xã Yên Tập huyện Cẩm Khê- </t>
  </si>
  <si>
    <t xml:space="preserve"> Km 39+600 .Phía phải tuyến</t>
  </si>
  <si>
    <t xml:space="preserve">Xã Tuy Lộc huyện Cẩm Khê- </t>
  </si>
  <si>
    <t xml:space="preserve">Chưa xác định lý trình. </t>
  </si>
  <si>
    <t>Sở Công Thương Phú Thọ đề nghị bổ sung QH</t>
  </si>
  <si>
    <t>C</t>
  </si>
  <si>
    <t>Đoạn tuyến  QL.32C mới</t>
  </si>
  <si>
    <t xml:space="preserve"> </t>
  </si>
  <si>
    <t xml:space="preserve">Phố Sông Thao, phường Thọ Sơn, TP Việt Trì </t>
  </si>
  <si>
    <t>II</t>
  </si>
  <si>
    <t xml:space="preserve">Phường Minh Nông, TP Viêt Tri  </t>
  </si>
  <si>
    <t>Km 8 + 500- Km8+ 600 phía phải tuyến</t>
  </si>
  <si>
    <t xml:space="preserve">Khu15 xóm Thành, huyện Lâm Thao  </t>
  </si>
  <si>
    <t>Chưa xác định lý trình. Phía trái tuyến</t>
  </si>
  <si>
    <t xml:space="preserve"> Xã Sơn Vi, huyện Lâm Thao </t>
  </si>
  <si>
    <t>Km 16+ 350. Phía Phải tuyến</t>
  </si>
  <si>
    <t>D</t>
  </si>
  <si>
    <t>Quốc lộ 32B</t>
  </si>
  <si>
    <t>Xã Thu Cúc, huyện Tân Sơn</t>
  </si>
  <si>
    <t>Km3-Km5</t>
  </si>
  <si>
    <t>Bổ sung QH</t>
  </si>
  <si>
    <t>Tỉnh Yên Bái</t>
  </si>
  <si>
    <t>Xã Minh An - Huyện Văn Chấn - T.Yên Bái</t>
  </si>
  <si>
    <t>Theo Quyết định số 1613/QĐ-UBND ngày 26 tháng 10 năm 2009 của UBND tỉnh Yên Bái</t>
  </si>
  <si>
    <t>Xã Nghĩa Lợi -TX.Nghĩa Lộ - T.Yên Bái</t>
  </si>
  <si>
    <t>Km202+970 Phải tuyến</t>
  </si>
  <si>
    <t>Xã Gia Hội -Huyện Văn Chấn - T.Yên Bái</t>
  </si>
  <si>
    <t>Km 224 đến 232</t>
  </si>
  <si>
    <t>Xã Cao Phạ -Huyện Mù Cang Chải - T.Yên Bái</t>
  </si>
  <si>
    <t>Km 257 đến 273</t>
  </si>
  <si>
    <t>Xã Hồ Bốn -Huyện Mù Cang Chải - T.Yên Bái</t>
  </si>
  <si>
    <t>Km 324 đến 332</t>
  </si>
  <si>
    <t xml:space="preserve"> Quốc lộ 32.C</t>
  </si>
  <si>
    <t>Thôn Tiên Phong, xã Minh Quân, huyện Trấn Yên</t>
  </si>
  <si>
    <t>Thôn 2, xã Phúc Lộc,TP Yên Bái</t>
  </si>
  <si>
    <t>Km 89+50-Km 89+150. Bên trái tuyến</t>
  </si>
  <si>
    <t>Tổ 6, phường Hợp Minh, TP Yên Bái</t>
  </si>
  <si>
    <t>Km 94+900. Bên phải tuyến</t>
  </si>
  <si>
    <t>Xã Mường Cơi, huyện Phù Yên</t>
  </si>
  <si>
    <t>Km 17-Km 19</t>
  </si>
  <si>
    <t>Tỉnh Lai Châu</t>
  </si>
  <si>
    <t>Xã Phúc Than, huyện Than Uyên</t>
  </si>
  <si>
    <t>Km 356+600</t>
  </si>
  <si>
    <t>Văn bản số 8988/BGTVT-KCHT ngày 3/8/2016 của Bộ Giao thông Vận tải</t>
  </si>
  <si>
    <t xml:space="preserve"> Vị trí này không đủ khoảng cách theo quy định
 với cửa hàng tại Pắc Ta Tân Uyên và cửa hàng tại Mường Than Than Uyên,tuy nhiên Bộ GTVTđã có văn bản số 8988/BGTVT-KCHTngày 3/8/2016 chấp thuận cho đấu nối vì lý do tại địa bàn miền núi không bố trí được quỹ đất ,Công ty TNHH MTV xây dựng và thương mại Phương Thủy đang đầu tư</t>
  </si>
  <si>
    <t>Xã Pắc Tà, huyện Tân Uyên</t>
  </si>
  <si>
    <t>Km 362 + 550 đến km 362 + 750. Bên trái tuyến</t>
  </si>
  <si>
    <t>Theo đề nghị của Công Thương</t>
  </si>
  <si>
    <t>Công ty Cổ phần xăng dầu Binh Minh đã có đất và đang đăng ký đầu tư</t>
  </si>
  <si>
    <t>Thị trấn Tân Uyên</t>
  </si>
  <si>
    <t xml:space="preserve">Km 363+635 đến Km 363+685.. Bên phải tuyến </t>
  </si>
  <si>
    <t>Công ty cổ phần xăng dầu 27/7 Tây Bắc đăng ký đầu tư (đang thực hiện thủ tục xin thuê đất)</t>
  </si>
  <si>
    <t>Xã Thân Thuộc</t>
  </si>
  <si>
    <t>Km 379+590 đến Km 379+620. Bên trái tuyến</t>
  </si>
  <si>
    <t xml:space="preserve"> Cty TNHH Quỳnh Trang đăng ký đầu tư</t>
  </si>
  <si>
    <t xml:space="preserve">Xã Bản Bo, huyện Tam Đường. </t>
  </si>
  <si>
    <t>Km 398+800. Bên phải tuyến</t>
  </si>
  <si>
    <t xml:space="preserve"> III</t>
  </si>
  <si>
    <t>Tổng cộng :</t>
  </si>
  <si>
    <t>IV</t>
  </si>
  <si>
    <t>Tỉnh Sơn La (QL.32B)</t>
  </si>
  <si>
    <t>CHXD số 40</t>
  </si>
  <si>
    <t>Phố Khánh, Thị trấn Thanh Sơn, huyện Thanh Sơn, Phú Thọ</t>
  </si>
  <si>
    <t>Phố Ba Mỏ - Ngã 4 Thị trấn Thanh Sơn, huyện Thanh Sơn, Phú Thọ</t>
  </si>
  <si>
    <t>CHXD 19/5</t>
  </si>
  <si>
    <t>TT, Thanh Sơn, Huyện Thanh Sơn</t>
  </si>
  <si>
    <t>Cty TNHH MTV Bảo An Metro H&amp;H Phú Thọ</t>
  </si>
  <si>
    <t>Km       .Phải tuyến</t>
  </si>
  <si>
    <t>Km 43+150.Phía phải tuyến</t>
  </si>
  <si>
    <t>Khu Suối Đồng, xã Sơn Dương, huyện Lâm Thao</t>
  </si>
  <si>
    <t xml:space="preserve">Cty TNHH Trường Giang đang chuẩn bị xây dựng,Khi xác định lý trình cụ thể phải bảo đảm khoảng các đến các CH cùng phía theo Thông tư số 50/2015/TT-BGTVT ngày 23 tháng 9 năm 2015 </t>
  </si>
  <si>
    <t xml:space="preserve">Khi xác định lý trình cụ thể phải bảo đảm khoảng các đến các CH cùng phía theo Thông tư số 50/2015/TT-BGTVT ngày 23 tháng 9 năm 2015 </t>
  </si>
  <si>
    <t>Km 80+400. Bên phải tuyến</t>
  </si>
  <si>
    <t xml:space="preserve">Km 88+600  Trái tuyến </t>
  </si>
  <si>
    <t xml:space="preserve">Xóm Vèo, xã Kiệt Sơn, Khu chế biền nông sản </t>
  </si>
  <si>
    <t>Thị trấn Sông Thao, huyện CẩmKhê</t>
  </si>
  <si>
    <t>Km 3+ 600 Trái tuyến</t>
  </si>
  <si>
    <t>Thị trấn CầuP,Phúc Liêm</t>
  </si>
  <si>
    <t>Km 10+800. Phải tuyến</t>
  </si>
  <si>
    <t>Cty CP Xăng dầu Bạch Đằng</t>
  </si>
  <si>
    <t>P,Minh Khai Q. Nam Từ Liêm</t>
  </si>
  <si>
    <t>Km 12+100.Bên trái tuyến</t>
  </si>
  <si>
    <t>Cty XD Khu vực 1- Petrolimex</t>
  </si>
  <si>
    <t>Thôn Lai Xá, Xã Kim Chung, H. Hoài Đức</t>
  </si>
  <si>
    <t>Km 14.Phải tuyến</t>
  </si>
  <si>
    <t xml:space="preserve"> Thôn Lai Xá, Xã Kim Chung, H. Hoài Đức</t>
  </si>
  <si>
    <t>Km 14+700.Trái tuyến</t>
  </si>
  <si>
    <t>Công ty xăng dầu Hà Sơn Bình</t>
  </si>
  <si>
    <t>Thôn Lai Xã, Xã Kim Chung, H. Hoài Đức</t>
  </si>
  <si>
    <t>Km 15+500. Trái tuyến</t>
  </si>
  <si>
    <t>Cty TNHH Thịnh Vượng</t>
  </si>
  <si>
    <t>CHXD Cty ứng dụng công nghệ cao Bộ Quốc Phòng</t>
  </si>
  <si>
    <t xml:space="preserve"> Thị trấn Trạm Trôi, H. Hoài Đức</t>
  </si>
  <si>
    <t>Km 15+800. Phải tuyến</t>
  </si>
  <si>
    <t>Cty ứng dụng công nghệ cao Bộ Quốc Phòng</t>
  </si>
  <si>
    <t xml:space="preserve">  Thị trấn Trạm Trôi, H. Hoài Đức</t>
  </si>
  <si>
    <t>Km 17+500. Trái tuyến</t>
  </si>
  <si>
    <t>Cty TNHH Đức Phượng</t>
  </si>
  <si>
    <t xml:space="preserve"> Thôn Nhuệ, Xã Đức Thượng, H. Hoài Đức</t>
  </si>
  <si>
    <t>Km 18+200. Phải tuyến</t>
  </si>
  <si>
    <t>DNTN Việt Thắng</t>
  </si>
  <si>
    <t>Km 18+500.Trái tuyến</t>
  </si>
  <si>
    <t>Cty cổ phần công nghệ cao Trường Sơn</t>
  </si>
  <si>
    <t>Thị Trấn Phùng, H. Đan Phượng</t>
  </si>
  <si>
    <t>Km 20+100.Trái tuyến</t>
  </si>
  <si>
    <t>Cty Xăng dầu Hà Sơn Bình</t>
  </si>
  <si>
    <t>Thôn Trại Giãng QL32A, Xã Hiệp Thuận, H. Phúc Thọ</t>
  </si>
  <si>
    <t>Km 26+550. Phải tuyến</t>
  </si>
  <si>
    <t>Cty TNHH TM và DV Thăng Thắng</t>
  </si>
  <si>
    <t>Tam Hiệp</t>
  </si>
  <si>
    <t xml:space="preserve"> Xã Tam Hiệp, H. Phúc Thọ</t>
  </si>
  <si>
    <t>Km27+800 .Phải tuyến</t>
  </si>
  <si>
    <t>Cty TNHH Liêm Trường Sinh</t>
  </si>
  <si>
    <t>CHXD số 68</t>
  </si>
  <si>
    <t>Thôn Thống Nhất, Xã Ngọc Tảo, H. Phúc Thọ</t>
  </si>
  <si>
    <t>Km 32+250.Trái tuyến</t>
  </si>
  <si>
    <t>Minh Trang</t>
  </si>
  <si>
    <t>Cụm 9, Xã Phụng Thượng, H. Phúc Thọ</t>
  </si>
  <si>
    <t>Km 33. Phải tuyến</t>
  </si>
  <si>
    <t>DNTN Minh Trang</t>
  </si>
  <si>
    <t>Phụng Thượng</t>
  </si>
  <si>
    <t>Thôn Tây, xã Phụng thượng, H. Phúc Thọ</t>
  </si>
  <si>
    <t>Km 33+100.Trái tuyến</t>
  </si>
  <si>
    <t>Công ty CP xăng dầu Tự lực 1</t>
  </si>
  <si>
    <t>Đỗ Văn Đán</t>
  </si>
  <si>
    <t>Cụm 3 Thị trấn Phúc Thọ, H,Phúc Thọ</t>
  </si>
  <si>
    <t>Km 36.Trái tuyến</t>
  </si>
  <si>
    <t>DNTN Đỗ Văn Đán</t>
  </si>
  <si>
    <t>CHXD Số 15 Phố Gạch</t>
  </si>
  <si>
    <t>Cụm 8 Thị trấn Phúc Thọ</t>
  </si>
  <si>
    <t>Km 37+200.Trái tuyến</t>
  </si>
  <si>
    <t>CHXD Đại Hùng</t>
  </si>
  <si>
    <t>Xã Thọ Lộc, H Phúc Thọ</t>
  </si>
  <si>
    <t>Công ty TNHH  Đại Hùng</t>
  </si>
  <si>
    <t>Cụm 4, Xã Thọ Lộc, H Phúc Thọ</t>
  </si>
  <si>
    <t>Km 39+300 .Phải tuyến</t>
  </si>
  <si>
    <t>DNTN Nguyễn văn Nho</t>
  </si>
  <si>
    <t>Cụm 12, Xã Tích Giang, H. Phúc Thọ</t>
  </si>
  <si>
    <t>Km 40. Phải tuyến</t>
  </si>
  <si>
    <t>Công ty CP Nông sản AGREXIM</t>
  </si>
  <si>
    <t xml:space="preserve"> Phường Viên Sơn, TX Sơn Tây</t>
  </si>
  <si>
    <t xml:space="preserve">Km 41+800. Phải tuyến </t>
  </si>
  <si>
    <t>Cty xăng dầu Hà Sơn Bình</t>
  </si>
  <si>
    <t>Km42+700 QL32 Phường Quang Trung, TX Sơn Tây</t>
  </si>
  <si>
    <t>Km 42.Trái tuyến</t>
  </si>
  <si>
    <t xml:space="preserve"> Phường Phú Thịnh, TX Sơn Tây</t>
  </si>
  <si>
    <t>Km43+500.Trái tuyến.</t>
  </si>
  <si>
    <t>Km44+700</t>
  </si>
  <si>
    <t xml:space="preserve">  Thôn Phú Thịnh,Xã Đường Lâm, TX Sơn Tây</t>
  </si>
  <si>
    <t>Km45+850.Trái tuyến</t>
  </si>
  <si>
    <t>DN tư nhân Duy Hùng</t>
  </si>
  <si>
    <t>Thôn Nam An, Xã Cam Thượng, H. Ba Vì</t>
  </si>
  <si>
    <t>Km48+300.Trái tuyến</t>
  </si>
  <si>
    <t>Xã Cam Thượng, H. Ba Vì</t>
  </si>
  <si>
    <t xml:space="preserve">Km 49+100. Phải tuyến </t>
  </si>
  <si>
    <t>Công ty CP Hóa Dầu Quân đội</t>
  </si>
  <si>
    <t>Thôn Cao Cương, Xã Đông Quang, H. Ba Vì</t>
  </si>
  <si>
    <t xml:space="preserve">Km 51+100. Phải tuyến </t>
  </si>
  <si>
    <t>DNTN Đông Quang</t>
  </si>
  <si>
    <t xml:space="preserve">Lực Tiến </t>
  </si>
  <si>
    <t>QL32 Thôn Vĩnh Phệ, Xã Chu Minh, H. Ba Vì</t>
  </si>
  <si>
    <t>Km 52+200.Trái tuyến</t>
  </si>
  <si>
    <t>DNTN  Lực Tiến</t>
  </si>
  <si>
    <t>CHXD Số 11</t>
  </si>
  <si>
    <t>Xã Chu Minh, H. Ba Vì</t>
  </si>
  <si>
    <t xml:space="preserve">Km 53+100. Phải tuyến </t>
  </si>
  <si>
    <t>Thôn Vật Phụ, Xã Vật Lại, H. Ba Vì</t>
  </si>
  <si>
    <t xml:space="preserve">Km 56.  Phải tuyến </t>
  </si>
  <si>
    <t>Công ty TNHH Xăng dầu Hải Linh</t>
  </si>
  <si>
    <t>Thôn Tân Phú Mỹ, Xã Vật Lại, H. Ba Vì</t>
  </si>
  <si>
    <t>Km56+700.Trái tuyến</t>
  </si>
  <si>
    <t>Chợ Không,  Xã Phú Sơn, H. Ba Vì</t>
  </si>
  <si>
    <t xml:space="preserve">Km 59+500. Phải tuyến </t>
  </si>
  <si>
    <t>Xã Phú Sơn, H. Ba Vì</t>
  </si>
  <si>
    <t>Km 61+700.Trái tuyến</t>
  </si>
  <si>
    <t>DNTN Minh Khiêm</t>
  </si>
  <si>
    <t>Trạm cấp phát xăng dầu trường kỹ thuật công binh</t>
  </si>
  <si>
    <t>Thôn Lương Tụ, Xã Phú Sơn, H. Ba Vì</t>
  </si>
  <si>
    <t xml:space="preserve">Km 61+800. Trái tuyến </t>
  </si>
  <si>
    <t>Trường kỹ thuật Công Binh</t>
  </si>
  <si>
    <t>THÀNH PHỐ HÀ NỘI</t>
  </si>
  <si>
    <t>II.TỈNH PHÚ THỌ</t>
  </si>
  <si>
    <t>III. TỈNH YÊN BÁI</t>
  </si>
  <si>
    <t>IV. TỈNH LAI CHÂU</t>
  </si>
  <si>
    <t>Thành phố Hà Nội</t>
  </si>
  <si>
    <t>Thôn Cam Thịnh,xã Đường Lâm, thị xã Sơn Tây</t>
  </si>
  <si>
    <t>Km 47+000 Bên phải tuyến</t>
  </si>
  <si>
    <t>Quy hoạch của TP Hà Nội</t>
  </si>
  <si>
    <t>2017-2018</t>
  </si>
  <si>
    <t>Công ty Xăng dầu Hà Sơn Bình đang đàu tư</t>
  </si>
  <si>
    <t xml:space="preserve">Km 147 đến 158  </t>
  </si>
  <si>
    <t>Theo Quyết định số 1816/QĐ-UBND ngày 04/10/2017 của UBND tỉnh Yên Bái</t>
  </si>
  <si>
    <t>Thị trấn Nông trường Trần Phú - Huyện Văn Chấn - T.Yên Bái</t>
  </si>
  <si>
    <t xml:space="preserve">Km 158 đến khu vực thị tứ Ba Khe, xã Cát Thịnh, huyện Văn Chấn  </t>
  </si>
  <si>
    <t>Đề nghị Bộ Công Thương cho giữ lại quy hoạch vì hiện nay tại xã Minh An chưa có cửa hàng xăng dầu nào phục vụ nhân dân trên địa bàn</t>
  </si>
  <si>
    <t>Đề nghị Bộ Công Thương cho giữ lại quy hoạch vì hiện nay tại Thị trấn Nông trường chưa có cửa hàng xăng dầu nào phục vụ nhân dân trên địa bàn</t>
  </si>
  <si>
    <t>Công ty TNHH Hoa Tây Bắc YB đang đầu tư. Đề nghị Bộ Công Thương cho giữ lại quy hoạch để Công ty TNHH Hoa Tây Bắc YB tiếp tục thực hiện dự án. Theo văn bản tham gia ý kiến số 12032/BCT-KH ngày 14/12/2016 vào dự thảo quy hoạch ngành Công Thương tỉnh Yên Bái</t>
  </si>
  <si>
    <r>
      <t xml:space="preserve">DNTN xăng dầu Đắc Thiên đang đầu tư. Đề nghị Bộ Công Thương cho giữ lại Quy hoạch để DNTN xăng dầu Đắc Thiên tiếp tục thực hiện dự án. </t>
    </r>
    <r>
      <rPr>
        <sz val="13"/>
        <color theme="1"/>
        <rFont val="Times New Roman"/>
        <family val="1"/>
        <charset val="163"/>
      </rPr>
      <t>Theo văn bản tham gia ý kiến số 12032/BCT-KH ngày 14/12/2016 vào dự thảo quy hoạch ngành Công Thương tỉnh Yên Bái</t>
    </r>
  </si>
  <si>
    <t>Đề nghị Bộ Công Thương cho giữ lại quy hoạch vì hiện nay tại xã Cao Phạ chưa có cửa hàng xăng dầu nào phục vụ nhân dân trên địa bàn</t>
  </si>
  <si>
    <t>Đề nghị Bộ Công Thương cho giữ lại quy hoạch vì hiện nay tại xã Hồ Bốn chưa có cửa hàng xăng dầu nào phục vụ nhân dân trên địa bàn</t>
  </si>
  <si>
    <t>Km 17+000. Bên phải tuyến </t>
  </si>
  <si>
    <t>Km 22+000. Bên trái tuyến</t>
  </si>
  <si>
    <t>Km 34+550. Bên phải tuyến</t>
  </si>
  <si>
    <t>Km 47+100.Bên trái tuyến</t>
  </si>
  <si>
    <t>Công ty CP Vận tải và Dịch vụ Petrolimex Hà Tây, đã có thỏa thuận đất đai</t>
  </si>
  <si>
    <t>Bổ sung quy hoạch</t>
  </si>
  <si>
    <t>Xã Đại Đồng, huyện Thạch Thất</t>
  </si>
  <si>
    <t>Km 38+500.Trái tuyến</t>
  </si>
  <si>
    <t>Thị trấn Phúc Thọ</t>
  </si>
  <si>
    <t>I. TP HÀ NỘI</t>
  </si>
  <si>
    <t>Di dời sang phía đối diện theo đề nghị của SCT Hà Nội</t>
  </si>
  <si>
    <t>II. PHÚ THỌ</t>
  </si>
  <si>
    <t xml:space="preserve">Cửa hàng xây quá nhỏ và xuống cấp. Đang dừng bán hàng </t>
  </si>
  <si>
    <t>I.TP HÀ NỘI</t>
  </si>
  <si>
    <t xml:space="preserve">Đang ngừng kinh doanh để di dời  </t>
  </si>
  <si>
    <t xml:space="preserve">PHỤ LỤC 2.THỐNG KÊ CỬA HÀNG HIỆN CÓ DỌC QL.32 PHẢI XÓA BỎ, DI DỜI  </t>
  </si>
  <si>
    <t xml:space="preserve"> Cửa hàng xăng dầu Vật Lại</t>
  </si>
  <si>
    <t>Tổng cộng 89 cửa hàng</t>
  </si>
  <si>
    <t>Tổng cộng 04 cửa hàng</t>
  </si>
  <si>
    <t>Tổng cộng 11 cửa hàng</t>
  </si>
  <si>
    <t>Cửa hàng nhỏ, mái che không đảm bảo mỹ quan, đường bãi ra vào xuống cấp</t>
  </si>
  <si>
    <t>Mái che cột bơm không đảm bảo tiêu chuẩn và Quy chuẩn thiết kế.</t>
  </si>
  <si>
    <t>Cửa hàng nhỏ, không có mái che cột bơm, tiềm ẩn nguy cơ cháy nổ mất an toàn Vệ sinh Môi trường</t>
  </si>
  <si>
    <t>Diện tích nhỏ, không có nhà bán hàng và không đảm bảo mỹ quan vi phạm lộ giới</t>
  </si>
  <si>
    <t>Cửa hàng xăng dầu Đức Thượng</t>
  </si>
  <si>
    <t>Cửa hàng xăng dầu Trường Sơn</t>
  </si>
  <si>
    <t>Cửa hàng xăng dầu Minh Hoàng</t>
  </si>
  <si>
    <t>Cửa hàng xăng dầu Văn Miếu</t>
  </si>
  <si>
    <t>Cửa hàng xăng dầu Chi nhánh số 2</t>
  </si>
  <si>
    <t>Cửa hàng xăng dầu số 64</t>
  </si>
  <si>
    <t>Cửa hàng xăng dầu số 65</t>
  </si>
  <si>
    <t>Cửa hàng xăng dầu Số 20</t>
  </si>
  <si>
    <t xml:space="preserve"> Cửa hàng xăng dầu Thịnh Vượng</t>
  </si>
  <si>
    <t>Cửa hàng xăng dầu Số 19</t>
  </si>
  <si>
    <t>Cửa hàng xăng dầu Thăng Thắng</t>
  </si>
  <si>
    <t>Cửa hàng xăng dầu Thọ Lộc</t>
  </si>
  <si>
    <t>Cửa hàng xăng dầu Phùng Phong Phú</t>
  </si>
  <si>
    <t>Cửa hàng xăng dầu Số 14</t>
  </si>
  <si>
    <t>Cửa hàng xăng dầu Số 10</t>
  </si>
  <si>
    <t>Cửa hàng xăng dầu Đường Lâm</t>
  </si>
  <si>
    <t>Cửa hàng xăng dầu Tùng Lâm</t>
  </si>
  <si>
    <t>Cửa hàng xăng dầu Cam Thượng</t>
  </si>
  <si>
    <t>Cửa hàng xăng dầu Đông Quang</t>
  </si>
  <si>
    <t>Cửa hàng xăng dầu Tân Phú Mỹ</t>
  </si>
  <si>
    <t>Cửa hàng xăng dầu Chợ Không</t>
  </si>
  <si>
    <t>Cửa hàng xăng dầu Phú Sơn</t>
  </si>
  <si>
    <t>Cửa hàng xăng dầu Minh Trang</t>
  </si>
  <si>
    <t>Cửa hàng xăng dầu Đức Phượng</t>
  </si>
  <si>
    <t>Lô đất TCN7, xã Cao Xá, huyện Lâm Thao, tỉnh Phú Thọ</t>
  </si>
  <si>
    <t xml:space="preserve">Km 13+650 </t>
  </si>
</sst>
</file>

<file path=xl/styles.xml><?xml version="1.0" encoding="utf-8"?>
<styleSheet xmlns="http://schemas.openxmlformats.org/spreadsheetml/2006/main">
  <numFmts count="2">
    <numFmt numFmtId="164" formatCode="_-* #,##0.00\ _₫_-;\-* #,##0.00\ _₫_-;_-* &quot;-&quot;??\ _₫_-;_-@_-"/>
    <numFmt numFmtId="165" formatCode="_-* #,##0\ _₫_-;\-* #,##0\ _₫_-;_-* &quot;-&quot;??\ _₫_-;_-@_-"/>
  </numFmts>
  <fonts count="17">
    <font>
      <sz val="12"/>
      <color theme="1"/>
      <name val="Times New Roman"/>
      <family val="2"/>
      <charset val="163"/>
    </font>
    <font>
      <sz val="12"/>
      <color indexed="8"/>
      <name val="Times New Roman"/>
      <family val="2"/>
      <charset val="163"/>
    </font>
    <font>
      <b/>
      <sz val="13"/>
      <color indexed="8"/>
      <name val="Times New Roman"/>
      <family val="1"/>
    </font>
    <font>
      <sz val="13"/>
      <color indexed="8"/>
      <name val="Times New Roman"/>
      <family val="1"/>
    </font>
    <font>
      <b/>
      <sz val="13"/>
      <name val="Times New Roman"/>
      <family val="1"/>
      <charset val="163"/>
    </font>
    <font>
      <sz val="13"/>
      <color indexed="8"/>
      <name val="Times New Roman"/>
      <family val="1"/>
      <charset val="163"/>
    </font>
    <font>
      <sz val="13"/>
      <name val="Times New Roman"/>
      <family val="1"/>
    </font>
    <font>
      <b/>
      <sz val="13"/>
      <color indexed="8"/>
      <name val="Times New Roman"/>
      <family val="1"/>
      <charset val="163"/>
    </font>
    <font>
      <b/>
      <sz val="13"/>
      <name val="Times New Roman"/>
      <family val="1"/>
    </font>
    <font>
      <sz val="13"/>
      <name val="Times New Roman"/>
      <family val="1"/>
      <charset val="163"/>
    </font>
    <font>
      <sz val="11"/>
      <color indexed="8"/>
      <name val="Times New Roman"/>
      <family val="1"/>
      <charset val="163"/>
    </font>
    <font>
      <sz val="13"/>
      <color theme="1"/>
      <name val="Times New Roman"/>
      <family val="1"/>
      <charset val="163"/>
    </font>
    <font>
      <b/>
      <sz val="13"/>
      <color theme="1"/>
      <name val="Times New Roman"/>
      <family val="1"/>
      <charset val="163"/>
    </font>
    <font>
      <b/>
      <sz val="13"/>
      <color rgb="FF000000"/>
      <name val="Times New Roman"/>
      <family val="1"/>
      <charset val="163"/>
    </font>
    <font>
      <sz val="13"/>
      <color rgb="FF000000"/>
      <name val="Times New Roman"/>
      <family val="1"/>
      <charset val="163"/>
    </font>
    <font>
      <sz val="13"/>
      <color theme="1"/>
      <name val="Times New Roman"/>
      <family val="1"/>
    </font>
    <font>
      <sz val="13"/>
      <color rgb="FF000000"/>
      <name val="Times New Roman"/>
      <family val="1"/>
    </font>
  </fonts>
  <fills count="3">
    <fill>
      <patternFill patternType="none"/>
    </fill>
    <fill>
      <patternFill patternType="gray125"/>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2">
    <xf numFmtId="0" fontId="0" fillId="0" borderId="0"/>
    <xf numFmtId="164" fontId="1" fillId="0" borderId="0" applyFont="0" applyFill="0" applyBorder="0" applyAlignment="0" applyProtection="0"/>
  </cellStyleXfs>
  <cellXfs count="99">
    <xf numFmtId="0" fontId="0" fillId="0" borderId="0" xfId="0"/>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65" fontId="4" fillId="0" borderId="1" xfId="1" applyNumberFormat="1" applyFont="1" applyFill="1" applyBorder="1" applyAlignment="1">
      <alignment horizontal="left" vertical="center" wrapText="1"/>
    </xf>
    <xf numFmtId="0" fontId="4" fillId="0" borderId="0" xfId="0" applyFont="1" applyFill="1" applyBorder="1" applyAlignment="1">
      <alignment horizontal="left" vertical="center" wrapText="1"/>
    </xf>
    <xf numFmtId="0" fontId="3" fillId="0" borderId="1" xfId="0" applyFont="1" applyBorder="1" applyAlignment="1">
      <alignment horizontal="center" vertical="center" wrapText="1"/>
    </xf>
    <xf numFmtId="0" fontId="3"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65" fontId="4" fillId="0" borderId="1" xfId="1"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165" fontId="7" fillId="2" borderId="1" xfId="1" applyNumberFormat="1" applyFont="1" applyFill="1" applyBorder="1" applyAlignment="1">
      <alignment horizontal="center" vertical="center" wrapText="1"/>
    </xf>
    <xf numFmtId="0" fontId="7" fillId="2" borderId="0" xfId="0" applyFont="1" applyFill="1" applyBorder="1" applyAlignment="1">
      <alignment horizontal="left"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2" fillId="0" borderId="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0"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2" borderId="0" xfId="0" applyFont="1" applyFill="1" applyBorder="1" applyAlignment="1">
      <alignment horizontal="left" vertical="center" wrapText="1"/>
    </xf>
    <xf numFmtId="165" fontId="3" fillId="0" borderId="0" xfId="1" applyNumberFormat="1" applyFont="1" applyBorder="1" applyAlignment="1">
      <alignment horizontal="left" vertical="center"/>
    </xf>
    <xf numFmtId="0" fontId="6"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vertical="center" wrapText="1"/>
    </xf>
    <xf numFmtId="0" fontId="6" fillId="2" borderId="0" xfId="0" applyFont="1" applyFill="1" applyBorder="1" applyAlignment="1">
      <alignment horizontal="left" vertical="center" wrapText="1"/>
    </xf>
    <xf numFmtId="0" fontId="3" fillId="2" borderId="1" xfId="0" applyFont="1" applyFill="1" applyBorder="1" applyAlignment="1">
      <alignment vertical="center" wrapText="1"/>
    </xf>
    <xf numFmtId="0" fontId="9"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4" fillId="2" borderId="1" xfId="0" applyFont="1" applyFill="1" applyBorder="1" applyAlignment="1">
      <alignment vertical="center" wrapText="1"/>
    </xf>
    <xf numFmtId="165" fontId="3" fillId="0" borderId="1" xfId="1" applyNumberFormat="1" applyFont="1" applyBorder="1" applyAlignment="1">
      <alignment horizontal="center" vertical="center" wrapText="1"/>
    </xf>
    <xf numFmtId="0" fontId="3" fillId="0" borderId="1" xfId="0" applyFont="1" applyBorder="1" applyAlignment="1">
      <alignment vertical="center" wrapText="1"/>
    </xf>
    <xf numFmtId="0" fontId="7" fillId="2" borderId="1" xfId="0" applyFont="1" applyFill="1" applyBorder="1" applyAlignment="1">
      <alignment vertical="center" wrapText="1"/>
    </xf>
    <xf numFmtId="0" fontId="2" fillId="0" borderId="0" xfId="0" applyFont="1" applyBorder="1" applyAlignment="1">
      <alignment horizontal="left" vertical="center" wrapText="1"/>
    </xf>
    <xf numFmtId="165" fontId="2" fillId="0" borderId="0" xfId="1" applyNumberFormat="1" applyFont="1" applyBorder="1" applyAlignment="1">
      <alignment horizontal="center" vertical="center" wrapText="1"/>
    </xf>
    <xf numFmtId="165" fontId="2" fillId="0" borderId="1" xfId="1" applyNumberFormat="1" applyFont="1" applyBorder="1" applyAlignment="1">
      <alignment horizontal="center" vertical="center" wrapText="1"/>
    </xf>
    <xf numFmtId="0" fontId="2" fillId="0" borderId="1" xfId="0" applyFont="1" applyBorder="1" applyAlignment="1">
      <alignment horizontal="left" vertical="center" wrapText="1"/>
    </xf>
    <xf numFmtId="0" fontId="8" fillId="0" borderId="1" xfId="0" applyFont="1" applyFill="1" applyBorder="1" applyAlignment="1">
      <alignment horizontal="left" vertical="center" wrapText="1"/>
    </xf>
    <xf numFmtId="0" fontId="6" fillId="0" borderId="0" xfId="0" applyFont="1" applyFill="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right" vertical="center" wrapText="1"/>
    </xf>
    <xf numFmtId="0" fontId="7" fillId="0" borderId="1" xfId="0" applyFont="1" applyBorder="1" applyAlignment="1">
      <alignment horizontal="right" vertical="center" wrapText="1"/>
    </xf>
    <xf numFmtId="0" fontId="7" fillId="0" borderId="0" xfId="0" applyFont="1" applyBorder="1" applyAlignment="1">
      <alignment horizontal="left" vertical="center" wrapText="1"/>
    </xf>
    <xf numFmtId="0" fontId="10" fillId="0" borderId="1" xfId="0" applyFont="1" applyBorder="1" applyAlignment="1">
      <alignment horizontal="left" wrapText="1"/>
    </xf>
    <xf numFmtId="165" fontId="7" fillId="0" borderId="1" xfId="1" applyNumberFormat="1" applyFont="1" applyBorder="1" applyAlignment="1">
      <alignment horizontal="center" vertical="center" wrapText="1"/>
    </xf>
    <xf numFmtId="165" fontId="5" fillId="0" borderId="1" xfId="1" applyNumberFormat="1" applyFont="1" applyBorder="1" applyAlignment="1">
      <alignment horizontal="center" vertical="center" wrapText="1"/>
    </xf>
    <xf numFmtId="0" fontId="5" fillId="0" borderId="0" xfId="0" applyFont="1" applyBorder="1" applyAlignment="1">
      <alignment horizontal="left" vertical="center" wrapText="1"/>
    </xf>
    <xf numFmtId="0" fontId="5" fillId="0" borderId="1" xfId="0" applyFont="1" applyBorder="1" applyAlignment="1">
      <alignment horizontal="justify" vertical="center" wrapText="1"/>
    </xf>
    <xf numFmtId="0" fontId="5" fillId="0" borderId="1" xfId="0" applyFont="1" applyBorder="1" applyAlignment="1">
      <alignment horizontal="center" wrapText="1"/>
    </xf>
    <xf numFmtId="165" fontId="3" fillId="0" borderId="0" xfId="1" applyNumberFormat="1"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Border="1" applyAlignment="1">
      <alignment horizontal="center" wrapText="1"/>
    </xf>
    <xf numFmtId="0" fontId="2" fillId="0" borderId="0"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1" xfId="0" applyFont="1" applyBorder="1" applyAlignment="1">
      <alignment vertical="center" wrapText="1"/>
    </xf>
    <xf numFmtId="0" fontId="11" fillId="0" borderId="1" xfId="0" applyFont="1" applyBorder="1" applyAlignment="1">
      <alignment vertical="center" wrapText="1"/>
    </xf>
    <xf numFmtId="0" fontId="9" fillId="0" borderId="1" xfId="0" applyFont="1" applyBorder="1" applyAlignment="1">
      <alignment vertical="center" wrapText="1"/>
    </xf>
    <xf numFmtId="0" fontId="11" fillId="0" borderId="1" xfId="0" applyFont="1" applyBorder="1" applyAlignment="1">
      <alignment horizontal="center" vertical="center" wrapText="1"/>
    </xf>
    <xf numFmtId="0" fontId="12" fillId="0" borderId="1" xfId="0" applyFont="1" applyBorder="1" applyAlignment="1">
      <alignment vertical="center" wrapText="1"/>
    </xf>
    <xf numFmtId="0" fontId="11" fillId="0" borderId="10" xfId="0" applyFont="1" applyBorder="1" applyAlignment="1">
      <alignment wrapText="1"/>
    </xf>
    <xf numFmtId="0" fontId="14" fillId="0" borderId="10" xfId="0" applyFont="1" applyBorder="1" applyAlignment="1">
      <alignment wrapText="1"/>
    </xf>
    <xf numFmtId="0" fontId="12" fillId="0" borderId="7" xfId="0" applyFont="1" applyBorder="1" applyAlignment="1">
      <alignment horizontal="center" vertical="center" wrapText="1"/>
    </xf>
    <xf numFmtId="0" fontId="13" fillId="0" borderId="8" xfId="0" applyFont="1" applyBorder="1" applyAlignment="1">
      <alignment vertical="center" wrapText="1"/>
    </xf>
    <xf numFmtId="0" fontId="12" fillId="0" borderId="8" xfId="0" applyFont="1" applyBorder="1" applyAlignment="1">
      <alignment horizontal="center" vertical="center" wrapText="1"/>
    </xf>
    <xf numFmtId="0" fontId="12" fillId="0" borderId="8" xfId="0" applyFont="1" applyBorder="1" applyAlignment="1">
      <alignment vertical="center" wrapText="1"/>
    </xf>
    <xf numFmtId="0" fontId="12" fillId="0" borderId="9" xfId="0" applyFont="1" applyBorder="1" applyAlignment="1">
      <alignment horizontal="center" vertical="center" wrapText="1"/>
    </xf>
    <xf numFmtId="0" fontId="12" fillId="0" borderId="10" xfId="0" applyFont="1" applyBorder="1" applyAlignment="1">
      <alignment vertical="center" wrapText="1"/>
    </xf>
    <xf numFmtId="0" fontId="12" fillId="0" borderId="10"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vertical="center" wrapText="1"/>
    </xf>
    <xf numFmtId="0" fontId="11" fillId="0" borderId="10" xfId="0" applyFont="1" applyBorder="1" applyAlignment="1">
      <alignment horizontal="center" vertical="center" wrapText="1"/>
    </xf>
    <xf numFmtId="0" fontId="11" fillId="0" borderId="10" xfId="0" applyFont="1" applyBorder="1" applyAlignment="1">
      <alignment horizontal="right" vertical="center" wrapText="1"/>
    </xf>
    <xf numFmtId="0" fontId="14" fillId="0" borderId="10"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vertical="center" wrapText="1"/>
    </xf>
    <xf numFmtId="165" fontId="12" fillId="0" borderId="8" xfId="0" applyNumberFormat="1" applyFont="1" applyBorder="1" applyAlignment="1">
      <alignment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 fillId="0" borderId="5"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1" xfId="0" applyFont="1" applyBorder="1" applyAlignment="1">
      <alignment horizontal="center" vertical="center"/>
    </xf>
    <xf numFmtId="0" fontId="2" fillId="0" borderId="0" xfId="0" applyFont="1" applyBorder="1" applyAlignment="1">
      <alignment horizontal="center" vertical="center" wrapText="1"/>
    </xf>
    <xf numFmtId="0" fontId="15" fillId="0" borderId="7" xfId="0" applyFont="1" applyBorder="1" applyAlignment="1">
      <alignment wrapText="1"/>
    </xf>
    <xf numFmtId="0" fontId="5" fillId="0" borderId="0" xfId="0" applyFont="1" applyBorder="1" applyAlignment="1">
      <alignment horizontal="center" vertical="center" wrapText="1"/>
    </xf>
    <xf numFmtId="0" fontId="16" fillId="0" borderId="7" xfId="0" applyFont="1" applyBorder="1" applyAlignment="1">
      <alignment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F103"/>
  <sheetViews>
    <sheetView workbookViewId="0">
      <selection activeCell="C5" sqref="C5"/>
    </sheetView>
  </sheetViews>
  <sheetFormatPr defaultRowHeight="16.5"/>
  <cols>
    <col min="1" max="1" width="4.75" style="21" bestFit="1" customWidth="1"/>
    <col min="2" max="2" width="22.5" style="1" customWidth="1"/>
    <col min="3" max="3" width="31.5" style="1" customWidth="1"/>
    <col min="4" max="4" width="22.375" style="1" customWidth="1"/>
    <col min="5" max="5" width="24.625" style="1" customWidth="1"/>
    <col min="6" max="6" width="16.75" style="1" customWidth="1"/>
    <col min="7" max="16384" width="9" style="1"/>
  </cols>
  <sheetData>
    <row r="1" spans="1:6" ht="54.75" customHeight="1">
      <c r="A1" s="91" t="s">
        <v>0</v>
      </c>
      <c r="B1" s="91"/>
      <c r="C1" s="91"/>
      <c r="D1" s="91"/>
      <c r="E1" s="91"/>
      <c r="F1" s="91"/>
    </row>
    <row r="2" spans="1:6" s="2" customFormat="1" ht="39.950000000000003" customHeight="1">
      <c r="A2" s="24" t="s">
        <v>1</v>
      </c>
      <c r="B2" s="24" t="s">
        <v>2</v>
      </c>
      <c r="C2" s="24" t="s">
        <v>3</v>
      </c>
      <c r="D2" s="24" t="s">
        <v>4</v>
      </c>
      <c r="E2" s="24" t="s">
        <v>5</v>
      </c>
      <c r="F2" s="24" t="s">
        <v>6</v>
      </c>
    </row>
    <row r="3" spans="1:6" s="2" customFormat="1" ht="39.950000000000003" customHeight="1">
      <c r="A3" s="24" t="s">
        <v>265</v>
      </c>
      <c r="B3" s="24" t="s">
        <v>468</v>
      </c>
      <c r="C3" s="24"/>
      <c r="D3" s="24"/>
      <c r="E3" s="24"/>
      <c r="F3" s="24"/>
    </row>
    <row r="4" spans="1:6" s="2" customFormat="1" ht="39.950000000000003" customHeight="1">
      <c r="A4" s="50">
        <v>1</v>
      </c>
      <c r="B4" s="39" t="s">
        <v>516</v>
      </c>
      <c r="C4" s="39" t="s">
        <v>365</v>
      </c>
      <c r="D4" s="64" t="s">
        <v>366</v>
      </c>
      <c r="E4" s="39" t="s">
        <v>367</v>
      </c>
      <c r="F4" s="24"/>
    </row>
    <row r="5" spans="1:6" s="2" customFormat="1" ht="39.950000000000003" customHeight="1">
      <c r="A5" s="50">
        <v>2</v>
      </c>
      <c r="B5" s="65" t="s">
        <v>517</v>
      </c>
      <c r="C5" s="65" t="s">
        <v>368</v>
      </c>
      <c r="D5" s="64" t="s">
        <v>369</v>
      </c>
      <c r="E5" s="65" t="s">
        <v>370</v>
      </c>
      <c r="F5" s="24"/>
    </row>
    <row r="6" spans="1:6" s="2" customFormat="1" ht="39.950000000000003" customHeight="1">
      <c r="A6" s="50">
        <v>3</v>
      </c>
      <c r="B6" s="65" t="s">
        <v>518</v>
      </c>
      <c r="C6" s="65" t="s">
        <v>371</v>
      </c>
      <c r="D6" s="64" t="s">
        <v>372</v>
      </c>
      <c r="E6" s="65" t="s">
        <v>370</v>
      </c>
      <c r="F6" s="24"/>
    </row>
    <row r="7" spans="1:6" s="2" customFormat="1" ht="39.950000000000003" customHeight="1">
      <c r="A7" s="50">
        <v>4</v>
      </c>
      <c r="B7" s="66" t="s">
        <v>519</v>
      </c>
      <c r="C7" s="67" t="s">
        <v>373</v>
      </c>
      <c r="D7" s="64" t="s">
        <v>374</v>
      </c>
      <c r="E7" s="66" t="s">
        <v>375</v>
      </c>
      <c r="F7" s="24"/>
    </row>
    <row r="8" spans="1:6" s="2" customFormat="1" ht="39.950000000000003" customHeight="1">
      <c r="A8" s="50">
        <v>5</v>
      </c>
      <c r="B8" s="66" t="s">
        <v>520</v>
      </c>
      <c r="C8" s="67" t="s">
        <v>376</v>
      </c>
      <c r="D8" s="64" t="s">
        <v>377</v>
      </c>
      <c r="E8" s="66" t="s">
        <v>378</v>
      </c>
      <c r="F8" s="24"/>
    </row>
    <row r="9" spans="1:6" s="2" customFormat="1" ht="54.75" customHeight="1">
      <c r="A9" s="50">
        <v>6</v>
      </c>
      <c r="B9" s="66" t="s">
        <v>379</v>
      </c>
      <c r="C9" s="67" t="s">
        <v>380</v>
      </c>
      <c r="D9" s="64" t="s">
        <v>381</v>
      </c>
      <c r="E9" s="66" t="s">
        <v>382</v>
      </c>
      <c r="F9" s="24"/>
    </row>
    <row r="10" spans="1:6" s="2" customFormat="1" ht="39.950000000000003" customHeight="1">
      <c r="A10" s="50">
        <v>7</v>
      </c>
      <c r="B10" s="66" t="s">
        <v>521</v>
      </c>
      <c r="C10" s="67" t="s">
        <v>391</v>
      </c>
      <c r="D10" s="64" t="s">
        <v>392</v>
      </c>
      <c r="E10" s="66" t="s">
        <v>393</v>
      </c>
      <c r="F10" s="24"/>
    </row>
    <row r="11" spans="1:6" s="2" customFormat="1" ht="39.950000000000003" customHeight="1">
      <c r="A11" s="50">
        <v>8</v>
      </c>
      <c r="B11" s="66" t="s">
        <v>522</v>
      </c>
      <c r="C11" s="67" t="s">
        <v>394</v>
      </c>
      <c r="D11" s="64" t="s">
        <v>395</v>
      </c>
      <c r="E11" s="66" t="s">
        <v>396</v>
      </c>
      <c r="F11" s="24"/>
    </row>
    <row r="12" spans="1:6" s="2" customFormat="1" ht="39.950000000000003" customHeight="1">
      <c r="A12" s="50">
        <v>9</v>
      </c>
      <c r="B12" s="66" t="s">
        <v>397</v>
      </c>
      <c r="C12" s="67" t="s">
        <v>398</v>
      </c>
      <c r="D12" s="64" t="s">
        <v>399</v>
      </c>
      <c r="E12" s="66" t="s">
        <v>400</v>
      </c>
      <c r="F12" s="24"/>
    </row>
    <row r="13" spans="1:6" s="2" customFormat="1" ht="39.950000000000003" customHeight="1">
      <c r="A13" s="50">
        <v>10</v>
      </c>
      <c r="B13" s="66" t="s">
        <v>401</v>
      </c>
      <c r="C13" s="67" t="s">
        <v>402</v>
      </c>
      <c r="D13" s="64" t="s">
        <v>403</v>
      </c>
      <c r="E13" s="65" t="s">
        <v>370</v>
      </c>
      <c r="F13" s="24"/>
    </row>
    <row r="14" spans="1:6" s="2" customFormat="1" ht="39.950000000000003" customHeight="1">
      <c r="A14" s="50">
        <v>11</v>
      </c>
      <c r="B14" s="66" t="s">
        <v>404</v>
      </c>
      <c r="C14" s="67" t="s">
        <v>405</v>
      </c>
      <c r="D14" s="64" t="s">
        <v>406</v>
      </c>
      <c r="E14" s="66" t="s">
        <v>407</v>
      </c>
      <c r="F14" s="24"/>
    </row>
    <row r="15" spans="1:6" s="2" customFormat="1" ht="39.950000000000003" customHeight="1">
      <c r="A15" s="50">
        <v>12</v>
      </c>
      <c r="B15" s="66" t="s">
        <v>408</v>
      </c>
      <c r="C15" s="67" t="s">
        <v>409</v>
      </c>
      <c r="D15" s="64" t="s">
        <v>410</v>
      </c>
      <c r="E15" s="66" t="s">
        <v>411</v>
      </c>
      <c r="F15" s="24"/>
    </row>
    <row r="16" spans="1:6" s="2" customFormat="1" ht="39.950000000000003" customHeight="1">
      <c r="A16" s="50">
        <v>13</v>
      </c>
      <c r="B16" s="66" t="s">
        <v>412</v>
      </c>
      <c r="C16" s="67" t="s">
        <v>413</v>
      </c>
      <c r="D16" s="64" t="s">
        <v>414</v>
      </c>
      <c r="E16" s="66" t="s">
        <v>415</v>
      </c>
      <c r="F16" s="24"/>
    </row>
    <row r="17" spans="1:6" s="2" customFormat="1" ht="39.950000000000003" customHeight="1">
      <c r="A17" s="50">
        <v>14</v>
      </c>
      <c r="B17" s="66" t="s">
        <v>416</v>
      </c>
      <c r="C17" s="66" t="s">
        <v>417</v>
      </c>
      <c r="D17" s="64" t="s">
        <v>418</v>
      </c>
      <c r="E17" s="66" t="s">
        <v>393</v>
      </c>
      <c r="F17" s="24"/>
    </row>
    <row r="18" spans="1:6" s="2" customFormat="1" ht="39.950000000000003" customHeight="1">
      <c r="A18" s="50">
        <v>15</v>
      </c>
      <c r="B18" s="66" t="s">
        <v>419</v>
      </c>
      <c r="C18" s="67" t="s">
        <v>420</v>
      </c>
      <c r="D18" s="64" t="s">
        <v>495</v>
      </c>
      <c r="E18" s="66" t="s">
        <v>421</v>
      </c>
      <c r="F18" s="24"/>
    </row>
    <row r="19" spans="1:6" s="2" customFormat="1" ht="39.950000000000003" customHeight="1">
      <c r="A19" s="50">
        <v>16</v>
      </c>
      <c r="B19" s="66" t="s">
        <v>523</v>
      </c>
      <c r="C19" s="67" t="s">
        <v>422</v>
      </c>
      <c r="D19" s="64" t="s">
        <v>423</v>
      </c>
      <c r="E19" s="66" t="s">
        <v>424</v>
      </c>
      <c r="F19" s="24"/>
    </row>
    <row r="20" spans="1:6" s="2" customFormat="1" ht="39.950000000000003" customHeight="1">
      <c r="A20" s="50">
        <v>17</v>
      </c>
      <c r="B20" s="66" t="s">
        <v>524</v>
      </c>
      <c r="C20" s="67" t="s">
        <v>425</v>
      </c>
      <c r="D20" s="64" t="s">
        <v>426</v>
      </c>
      <c r="E20" s="66" t="s">
        <v>427</v>
      </c>
      <c r="F20" s="24"/>
    </row>
    <row r="21" spans="1:6" s="2" customFormat="1" ht="39.950000000000003" customHeight="1">
      <c r="A21" s="50">
        <v>18</v>
      </c>
      <c r="B21" s="66" t="s">
        <v>525</v>
      </c>
      <c r="C21" s="67" t="s">
        <v>428</v>
      </c>
      <c r="D21" s="64" t="s">
        <v>429</v>
      </c>
      <c r="E21" s="68" t="s">
        <v>430</v>
      </c>
      <c r="F21" s="24"/>
    </row>
    <row r="22" spans="1:6" s="2" customFormat="1" ht="39.950000000000003" customHeight="1">
      <c r="A22" s="50">
        <v>19</v>
      </c>
      <c r="B22" s="66" t="s">
        <v>526</v>
      </c>
      <c r="C22" s="67" t="s">
        <v>431</v>
      </c>
      <c r="D22" s="64" t="s">
        <v>432</v>
      </c>
      <c r="E22" s="66" t="s">
        <v>430</v>
      </c>
      <c r="F22" s="24"/>
    </row>
    <row r="23" spans="1:6" s="2" customFormat="1" ht="39.950000000000003" customHeight="1">
      <c r="A23" s="50">
        <v>20</v>
      </c>
      <c r="B23" s="66" t="s">
        <v>527</v>
      </c>
      <c r="C23" s="67" t="s">
        <v>436</v>
      </c>
      <c r="D23" s="64" t="s">
        <v>437</v>
      </c>
      <c r="E23" s="66" t="s">
        <v>438</v>
      </c>
      <c r="F23" s="24"/>
    </row>
    <row r="24" spans="1:6" s="2" customFormat="1" ht="39.950000000000003" customHeight="1">
      <c r="A24" s="50">
        <v>21</v>
      </c>
      <c r="B24" s="66" t="s">
        <v>528</v>
      </c>
      <c r="C24" s="67" t="s">
        <v>439</v>
      </c>
      <c r="D24" s="64" t="s">
        <v>440</v>
      </c>
      <c r="E24" s="66" t="s">
        <v>427</v>
      </c>
      <c r="F24" s="24"/>
    </row>
    <row r="25" spans="1:6" s="2" customFormat="1" ht="39.950000000000003" customHeight="1">
      <c r="A25" s="50">
        <v>22</v>
      </c>
      <c r="B25" s="66" t="s">
        <v>529</v>
      </c>
      <c r="C25" s="67" t="s">
        <v>441</v>
      </c>
      <c r="D25" s="64" t="s">
        <v>442</v>
      </c>
      <c r="E25" s="66" t="s">
        <v>443</v>
      </c>
      <c r="F25" s="24"/>
    </row>
    <row r="26" spans="1:6" s="2" customFormat="1" ht="39.950000000000003" customHeight="1">
      <c r="A26" s="50">
        <v>23</v>
      </c>
      <c r="B26" s="66" t="s">
        <v>530</v>
      </c>
      <c r="C26" s="67" t="s">
        <v>444</v>
      </c>
      <c r="D26" s="64" t="s">
        <v>445</v>
      </c>
      <c r="E26" s="66" t="s">
        <v>446</v>
      </c>
      <c r="F26" s="24"/>
    </row>
    <row r="27" spans="1:6" s="2" customFormat="1" ht="39.950000000000003" customHeight="1">
      <c r="A27" s="50">
        <v>24</v>
      </c>
      <c r="B27" s="66" t="s">
        <v>447</v>
      </c>
      <c r="C27" s="67" t="s">
        <v>448</v>
      </c>
      <c r="D27" s="64" t="s">
        <v>449</v>
      </c>
      <c r="E27" s="66" t="s">
        <v>450</v>
      </c>
      <c r="F27" s="24"/>
    </row>
    <row r="28" spans="1:6" s="2" customFormat="1" ht="39.950000000000003" customHeight="1">
      <c r="A28" s="50">
        <v>25</v>
      </c>
      <c r="B28" s="66" t="s">
        <v>451</v>
      </c>
      <c r="C28" s="67" t="s">
        <v>452</v>
      </c>
      <c r="D28" s="64" t="s">
        <v>453</v>
      </c>
      <c r="E28" s="66" t="s">
        <v>393</v>
      </c>
      <c r="F28" s="24"/>
    </row>
    <row r="29" spans="1:6" s="2" customFormat="1" ht="39.950000000000003" customHeight="1">
      <c r="A29" s="50">
        <v>26</v>
      </c>
      <c r="B29" s="67" t="s">
        <v>504</v>
      </c>
      <c r="C29" s="67" t="s">
        <v>454</v>
      </c>
      <c r="D29" s="64" t="s">
        <v>455</v>
      </c>
      <c r="E29" s="66" t="s">
        <v>456</v>
      </c>
      <c r="F29" s="24"/>
    </row>
    <row r="30" spans="1:6" s="2" customFormat="1" ht="39.950000000000003" customHeight="1">
      <c r="A30" s="50">
        <v>27</v>
      </c>
      <c r="B30" s="66" t="s">
        <v>531</v>
      </c>
      <c r="C30" s="67" t="s">
        <v>457</v>
      </c>
      <c r="D30" s="64" t="s">
        <v>458</v>
      </c>
      <c r="E30" s="66" t="s">
        <v>411</v>
      </c>
      <c r="F30" s="24"/>
    </row>
    <row r="31" spans="1:6" s="2" customFormat="1" ht="39.950000000000003" customHeight="1">
      <c r="A31" s="50">
        <v>28</v>
      </c>
      <c r="B31" s="66" t="s">
        <v>532</v>
      </c>
      <c r="C31" s="67" t="s">
        <v>459</v>
      </c>
      <c r="D31" s="64" t="s">
        <v>460</v>
      </c>
      <c r="E31" s="66" t="s">
        <v>456</v>
      </c>
      <c r="F31" s="24"/>
    </row>
    <row r="32" spans="1:6" s="2" customFormat="1" ht="39.950000000000003" customHeight="1">
      <c r="A32" s="50">
        <v>29</v>
      </c>
      <c r="B32" s="66" t="s">
        <v>533</v>
      </c>
      <c r="C32" s="67" t="s">
        <v>461</v>
      </c>
      <c r="D32" s="64" t="s">
        <v>462</v>
      </c>
      <c r="E32" s="66" t="s">
        <v>463</v>
      </c>
      <c r="F32" s="24"/>
    </row>
    <row r="33" spans="1:6" s="6" customFormat="1" ht="39.950000000000003" customHeight="1">
      <c r="A33" s="50">
        <v>30</v>
      </c>
      <c r="B33" s="66" t="s">
        <v>464</v>
      </c>
      <c r="C33" s="67" t="s">
        <v>465</v>
      </c>
      <c r="D33" s="64" t="s">
        <v>466</v>
      </c>
      <c r="E33" s="66" t="s">
        <v>467</v>
      </c>
      <c r="F33" s="5"/>
    </row>
    <row r="34" spans="1:6" s="6" customFormat="1" ht="39.950000000000003" customHeight="1">
      <c r="A34" s="50"/>
      <c r="B34" s="69" t="s">
        <v>469</v>
      </c>
      <c r="C34" s="67"/>
      <c r="D34" s="64"/>
      <c r="E34" s="66"/>
      <c r="F34" s="5"/>
    </row>
    <row r="35" spans="1:6" s="6" customFormat="1" ht="39.950000000000003" customHeight="1">
      <c r="A35" s="3"/>
      <c r="B35" s="4" t="s">
        <v>8</v>
      </c>
      <c r="C35" s="4"/>
      <c r="D35" s="4"/>
      <c r="E35" s="4"/>
      <c r="F35" s="5"/>
    </row>
    <row r="36" spans="1:6" s="2" customFormat="1" ht="39.950000000000003" customHeight="1">
      <c r="A36" s="7">
        <v>1</v>
      </c>
      <c r="B36" s="8" t="s">
        <v>9</v>
      </c>
      <c r="C36" s="9" t="s">
        <v>10</v>
      </c>
      <c r="D36" s="9" t="s">
        <v>11</v>
      </c>
      <c r="E36" s="9" t="s">
        <v>12</v>
      </c>
      <c r="F36" s="7"/>
    </row>
    <row r="37" spans="1:6" s="2" customFormat="1" ht="39.950000000000003" customHeight="1">
      <c r="A37" s="7">
        <v>2</v>
      </c>
      <c r="B37" s="8" t="s">
        <v>13</v>
      </c>
      <c r="C37" s="9" t="s">
        <v>10</v>
      </c>
      <c r="D37" s="9" t="s">
        <v>14</v>
      </c>
      <c r="E37" s="9" t="s">
        <v>15</v>
      </c>
      <c r="F37" s="7"/>
    </row>
    <row r="38" spans="1:6" s="2" customFormat="1" ht="39.950000000000003" customHeight="1">
      <c r="A38" s="7">
        <v>3</v>
      </c>
      <c r="B38" s="8" t="s">
        <v>16</v>
      </c>
      <c r="C38" s="9" t="s">
        <v>17</v>
      </c>
      <c r="D38" s="9" t="s">
        <v>18</v>
      </c>
      <c r="E38" s="9" t="s">
        <v>19</v>
      </c>
      <c r="F38" s="7"/>
    </row>
    <row r="39" spans="1:6" s="2" customFormat="1" ht="39.950000000000003" customHeight="1">
      <c r="A39" s="7">
        <v>4</v>
      </c>
      <c r="B39" s="10" t="s">
        <v>20</v>
      </c>
      <c r="C39" s="9" t="s">
        <v>21</v>
      </c>
      <c r="D39" s="9" t="s">
        <v>22</v>
      </c>
      <c r="E39" s="9" t="s">
        <v>23</v>
      </c>
      <c r="F39" s="7"/>
    </row>
    <row r="40" spans="1:6" s="2" customFormat="1" ht="39.950000000000003" customHeight="1">
      <c r="A40" s="7">
        <v>5</v>
      </c>
      <c r="B40" s="9" t="s">
        <v>349</v>
      </c>
      <c r="C40" s="9" t="s">
        <v>350</v>
      </c>
      <c r="D40" s="9" t="s">
        <v>25</v>
      </c>
      <c r="E40" s="9" t="s">
        <v>19</v>
      </c>
      <c r="F40" s="7"/>
    </row>
    <row r="41" spans="1:6" s="2" customFormat="1" ht="39.950000000000003" customHeight="1">
      <c r="A41" s="7">
        <v>6</v>
      </c>
      <c r="B41" s="9" t="s">
        <v>26</v>
      </c>
      <c r="C41" s="9" t="s">
        <v>351</v>
      </c>
      <c r="D41" s="9" t="s">
        <v>27</v>
      </c>
      <c r="E41" s="9" t="s">
        <v>19</v>
      </c>
      <c r="F41" s="7"/>
    </row>
    <row r="42" spans="1:6" s="2" customFormat="1" ht="39.950000000000003" customHeight="1">
      <c r="A42" s="7">
        <v>7</v>
      </c>
      <c r="B42" s="9" t="s">
        <v>352</v>
      </c>
      <c r="C42" s="9" t="s">
        <v>353</v>
      </c>
      <c r="D42" s="9" t="s">
        <v>355</v>
      </c>
      <c r="E42" s="9" t="s">
        <v>354</v>
      </c>
      <c r="F42" s="7"/>
    </row>
    <row r="43" spans="1:6" s="2" customFormat="1" ht="39.950000000000003" customHeight="1">
      <c r="A43" s="7">
        <v>8</v>
      </c>
      <c r="B43" s="9" t="s">
        <v>28</v>
      </c>
      <c r="C43" s="9" t="s">
        <v>29</v>
      </c>
      <c r="D43" s="9" t="s">
        <v>30</v>
      </c>
      <c r="E43" s="9" t="s">
        <v>31</v>
      </c>
      <c r="F43" s="7"/>
    </row>
    <row r="44" spans="1:6" s="2" customFormat="1" ht="39.950000000000003" customHeight="1">
      <c r="A44" s="7">
        <v>9</v>
      </c>
      <c r="B44" s="9" t="s">
        <v>32</v>
      </c>
      <c r="C44" s="9" t="s">
        <v>33</v>
      </c>
      <c r="D44" s="9" t="s">
        <v>34</v>
      </c>
      <c r="E44" s="9" t="s">
        <v>35</v>
      </c>
      <c r="F44" s="7"/>
    </row>
    <row r="45" spans="1:6" s="2" customFormat="1" ht="39.950000000000003" customHeight="1">
      <c r="A45" s="7">
        <v>10</v>
      </c>
      <c r="B45" s="9" t="s">
        <v>36</v>
      </c>
      <c r="C45" s="9" t="s">
        <v>37</v>
      </c>
      <c r="D45" s="9" t="s">
        <v>38</v>
      </c>
      <c r="E45" s="9" t="s">
        <v>39</v>
      </c>
      <c r="F45" s="7"/>
    </row>
    <row r="46" spans="1:6" s="2" customFormat="1" ht="39.950000000000003" customHeight="1">
      <c r="A46" s="7">
        <v>11</v>
      </c>
      <c r="B46" s="9" t="s">
        <v>40</v>
      </c>
      <c r="C46" s="9" t="s">
        <v>41</v>
      </c>
      <c r="D46" s="9" t="s">
        <v>42</v>
      </c>
      <c r="E46" s="9" t="s">
        <v>19</v>
      </c>
      <c r="F46" s="7"/>
    </row>
    <row r="47" spans="1:6" s="2" customFormat="1" ht="39.950000000000003" customHeight="1">
      <c r="A47" s="7">
        <v>12</v>
      </c>
      <c r="B47" s="9" t="s">
        <v>43</v>
      </c>
      <c r="C47" s="9" t="s">
        <v>41</v>
      </c>
      <c r="D47" s="9" t="s">
        <v>44</v>
      </c>
      <c r="E47" s="9" t="s">
        <v>45</v>
      </c>
      <c r="F47" s="7"/>
    </row>
    <row r="48" spans="1:6" s="2" customFormat="1" ht="39.950000000000003" customHeight="1">
      <c r="A48" s="7"/>
      <c r="B48" s="11" t="s">
        <v>46</v>
      </c>
      <c r="C48" s="9"/>
      <c r="D48" s="9"/>
      <c r="E48" s="9"/>
      <c r="F48" s="7"/>
    </row>
    <row r="49" spans="1:6" s="2" customFormat="1" ht="39.950000000000003" customHeight="1">
      <c r="A49" s="7">
        <v>1</v>
      </c>
      <c r="B49" s="9" t="s">
        <v>47</v>
      </c>
      <c r="C49" s="12" t="s">
        <v>48</v>
      </c>
      <c r="D49" s="13" t="s">
        <v>49</v>
      </c>
      <c r="E49" s="12" t="s">
        <v>19</v>
      </c>
      <c r="F49" s="7"/>
    </row>
    <row r="50" spans="1:6" s="2" customFormat="1" ht="39.950000000000003" customHeight="1">
      <c r="A50" s="7">
        <v>2</v>
      </c>
      <c r="B50" s="8" t="s">
        <v>50</v>
      </c>
      <c r="C50" s="8" t="s">
        <v>51</v>
      </c>
      <c r="D50" s="8" t="s">
        <v>52</v>
      </c>
      <c r="E50" s="8" t="s">
        <v>53</v>
      </c>
      <c r="F50" s="7"/>
    </row>
    <row r="51" spans="1:6" s="2" customFormat="1" ht="39.950000000000003" customHeight="1">
      <c r="A51" s="7">
        <v>3</v>
      </c>
      <c r="B51" s="8" t="s">
        <v>54</v>
      </c>
      <c r="C51" s="8" t="s">
        <v>51</v>
      </c>
      <c r="D51" s="8" t="s">
        <v>55</v>
      </c>
      <c r="E51" s="8" t="s">
        <v>12</v>
      </c>
      <c r="F51" s="7"/>
    </row>
    <row r="52" spans="1:6" s="2" customFormat="1" ht="39.950000000000003" customHeight="1">
      <c r="A52" s="7">
        <v>4</v>
      </c>
      <c r="B52" s="8" t="s">
        <v>56</v>
      </c>
      <c r="C52" s="8" t="s">
        <v>57</v>
      </c>
      <c r="D52" s="8" t="s">
        <v>58</v>
      </c>
      <c r="E52" s="8" t="s">
        <v>19</v>
      </c>
      <c r="F52" s="7"/>
    </row>
    <row r="53" spans="1:6" s="2" customFormat="1" ht="39.950000000000003" customHeight="1">
      <c r="A53" s="7">
        <v>5</v>
      </c>
      <c r="B53" s="8" t="s">
        <v>59</v>
      </c>
      <c r="C53" s="8" t="s">
        <v>60</v>
      </c>
      <c r="D53" s="8" t="s">
        <v>61</v>
      </c>
      <c r="E53" s="8" t="s">
        <v>62</v>
      </c>
      <c r="F53" s="7"/>
    </row>
    <row r="54" spans="1:6" s="2" customFormat="1" ht="39.950000000000003" customHeight="1">
      <c r="A54" s="7">
        <v>6</v>
      </c>
      <c r="B54" s="8" t="s">
        <v>63</v>
      </c>
      <c r="C54" s="8" t="s">
        <v>60</v>
      </c>
      <c r="D54" s="8" t="s">
        <v>64</v>
      </c>
      <c r="E54" s="8" t="s">
        <v>19</v>
      </c>
      <c r="F54" s="7"/>
    </row>
    <row r="55" spans="1:6" s="2" customFormat="1" ht="39.950000000000003" customHeight="1">
      <c r="A55" s="7">
        <v>7</v>
      </c>
      <c r="B55" s="12" t="s">
        <v>65</v>
      </c>
      <c r="C55" s="12" t="s">
        <v>66</v>
      </c>
      <c r="D55" s="12" t="s">
        <v>67</v>
      </c>
      <c r="E55" s="8" t="s">
        <v>68</v>
      </c>
      <c r="F55" s="7"/>
    </row>
    <row r="56" spans="1:6" s="2" customFormat="1" ht="39.950000000000003" customHeight="1">
      <c r="A56" s="7">
        <v>8</v>
      </c>
      <c r="B56" s="8" t="s">
        <v>69</v>
      </c>
      <c r="C56" s="8" t="s">
        <v>70</v>
      </c>
      <c r="D56" s="8" t="s">
        <v>71</v>
      </c>
      <c r="E56" s="8" t="s">
        <v>72</v>
      </c>
      <c r="F56" s="7"/>
    </row>
    <row r="57" spans="1:6" s="2" customFormat="1" ht="39.950000000000003" customHeight="1">
      <c r="A57" s="7">
        <v>9</v>
      </c>
      <c r="B57" s="8" t="s">
        <v>73</v>
      </c>
      <c r="C57" s="8" t="s">
        <v>74</v>
      </c>
      <c r="D57" s="8" t="s">
        <v>75</v>
      </c>
      <c r="E57" s="8" t="s">
        <v>76</v>
      </c>
      <c r="F57" s="7"/>
    </row>
    <row r="58" spans="1:6" s="2" customFormat="1" ht="39.950000000000003" customHeight="1">
      <c r="A58" s="7">
        <v>10</v>
      </c>
      <c r="B58" s="8" t="s">
        <v>77</v>
      </c>
      <c r="C58" s="8" t="s">
        <v>78</v>
      </c>
      <c r="D58" s="8" t="s">
        <v>79</v>
      </c>
      <c r="E58" s="8" t="s">
        <v>80</v>
      </c>
      <c r="F58" s="7"/>
    </row>
    <row r="59" spans="1:6" s="2" customFormat="1" ht="39.950000000000003" customHeight="1">
      <c r="A59" s="7">
        <v>11</v>
      </c>
      <c r="B59" s="8" t="s">
        <v>81</v>
      </c>
      <c r="C59" s="8" t="s">
        <v>82</v>
      </c>
      <c r="D59" s="8" t="s">
        <v>83</v>
      </c>
      <c r="E59" s="8" t="s">
        <v>84</v>
      </c>
      <c r="F59" s="7"/>
    </row>
    <row r="60" spans="1:6" s="2" customFormat="1" ht="39.950000000000003" customHeight="1">
      <c r="A60" s="7">
        <v>12</v>
      </c>
      <c r="B60" s="8" t="s">
        <v>85</v>
      </c>
      <c r="C60" s="8" t="s">
        <v>86</v>
      </c>
      <c r="D60" s="8" t="s">
        <v>87</v>
      </c>
      <c r="E60" s="8" t="s">
        <v>19</v>
      </c>
      <c r="F60" s="7"/>
    </row>
    <row r="61" spans="1:6" s="2" customFormat="1" ht="39.950000000000003" customHeight="1">
      <c r="A61" s="7">
        <v>13</v>
      </c>
      <c r="B61" s="8" t="s">
        <v>88</v>
      </c>
      <c r="C61" s="8" t="s">
        <v>89</v>
      </c>
      <c r="D61" s="8" t="s">
        <v>90</v>
      </c>
      <c r="E61" s="8" t="s">
        <v>91</v>
      </c>
      <c r="F61" s="7"/>
    </row>
    <row r="62" spans="1:6" s="2" customFormat="1" ht="39.950000000000003" customHeight="1">
      <c r="A62" s="7">
        <v>14</v>
      </c>
      <c r="B62" s="8" t="s">
        <v>92</v>
      </c>
      <c r="C62" s="9" t="s">
        <v>93</v>
      </c>
      <c r="D62" s="9" t="s">
        <v>94</v>
      </c>
      <c r="E62" s="9" t="s">
        <v>95</v>
      </c>
      <c r="F62" s="7"/>
    </row>
    <row r="63" spans="1:6" s="2" customFormat="1" ht="39.950000000000003" customHeight="1">
      <c r="A63" s="7">
        <v>15</v>
      </c>
      <c r="B63" s="8" t="s">
        <v>96</v>
      </c>
      <c r="C63" s="8" t="s">
        <v>97</v>
      </c>
      <c r="D63" s="8" t="s">
        <v>98</v>
      </c>
      <c r="E63" s="8" t="s">
        <v>99</v>
      </c>
      <c r="F63" s="7"/>
    </row>
    <row r="64" spans="1:6" s="2" customFormat="1" ht="39.950000000000003" customHeight="1">
      <c r="A64" s="7">
        <v>16</v>
      </c>
      <c r="B64" s="8" t="s">
        <v>100</v>
      </c>
      <c r="C64" s="8" t="s">
        <v>101</v>
      </c>
      <c r="D64" s="8" t="s">
        <v>102</v>
      </c>
      <c r="E64" s="8" t="s">
        <v>19</v>
      </c>
      <c r="F64" s="7"/>
    </row>
    <row r="65" spans="1:6" s="2" customFormat="1" ht="39.950000000000003" customHeight="1">
      <c r="A65" s="7"/>
      <c r="B65" s="11" t="s">
        <v>103</v>
      </c>
      <c r="C65" s="9"/>
      <c r="D65" s="9"/>
      <c r="E65" s="9"/>
      <c r="F65" s="7"/>
    </row>
    <row r="66" spans="1:6" s="2" customFormat="1" ht="39.950000000000003" customHeight="1">
      <c r="A66" s="7">
        <v>1</v>
      </c>
      <c r="B66" s="8" t="s">
        <v>104</v>
      </c>
      <c r="C66" s="12" t="s">
        <v>105</v>
      </c>
      <c r="D66" s="13" t="s">
        <v>106</v>
      </c>
      <c r="E66" s="12" t="s">
        <v>107</v>
      </c>
      <c r="F66" s="7"/>
    </row>
    <row r="67" spans="1:6" s="2" customFormat="1" ht="39.950000000000003" customHeight="1">
      <c r="A67" s="14">
        <v>2</v>
      </c>
      <c r="B67" s="8" t="s">
        <v>108</v>
      </c>
      <c r="C67" s="12" t="s">
        <v>109</v>
      </c>
      <c r="D67" s="13" t="s">
        <v>110</v>
      </c>
      <c r="E67" s="12" t="s">
        <v>19</v>
      </c>
      <c r="F67" s="7"/>
    </row>
    <row r="68" spans="1:6" s="2" customFormat="1" ht="39.950000000000003" customHeight="1">
      <c r="A68" s="7">
        <v>3</v>
      </c>
      <c r="B68" s="9" t="s">
        <v>20</v>
      </c>
      <c r="C68" s="12" t="s">
        <v>111</v>
      </c>
      <c r="D68" s="13" t="s">
        <v>112</v>
      </c>
      <c r="E68" s="12" t="s">
        <v>113</v>
      </c>
      <c r="F68" s="7"/>
    </row>
    <row r="69" spans="1:6" s="2" customFormat="1" ht="39.950000000000003" customHeight="1">
      <c r="A69" s="14">
        <v>4</v>
      </c>
      <c r="B69" s="12" t="s">
        <v>24</v>
      </c>
      <c r="C69" s="12" t="s">
        <v>114</v>
      </c>
      <c r="D69" s="13" t="s">
        <v>115</v>
      </c>
      <c r="E69" s="12" t="s">
        <v>72</v>
      </c>
      <c r="F69" s="7"/>
    </row>
    <row r="70" spans="1:6" s="6" customFormat="1" ht="39.950000000000003" customHeight="1">
      <c r="A70" s="3"/>
      <c r="B70" s="4" t="s">
        <v>470</v>
      </c>
      <c r="C70" s="4"/>
      <c r="D70" s="4"/>
      <c r="E70" s="4"/>
      <c r="F70" s="15"/>
    </row>
    <row r="71" spans="1:6" s="6" customFormat="1" ht="39.950000000000003" customHeight="1">
      <c r="A71" s="3"/>
      <c r="B71" s="4" t="s">
        <v>8</v>
      </c>
      <c r="C71" s="4"/>
      <c r="D71" s="4"/>
      <c r="E71" s="4"/>
      <c r="F71" s="15"/>
    </row>
    <row r="72" spans="1:6" s="2" customFormat="1" ht="39.950000000000003" customHeight="1">
      <c r="A72" s="7">
        <v>1</v>
      </c>
      <c r="B72" s="9" t="s">
        <v>117</v>
      </c>
      <c r="C72" s="9" t="s">
        <v>118</v>
      </c>
      <c r="D72" s="9" t="s">
        <v>119</v>
      </c>
      <c r="E72" s="9" t="s">
        <v>120</v>
      </c>
      <c r="F72" s="7"/>
    </row>
    <row r="73" spans="1:6" s="2" customFormat="1" ht="39.950000000000003" customHeight="1">
      <c r="A73" s="7">
        <v>2</v>
      </c>
      <c r="B73" s="9" t="s">
        <v>121</v>
      </c>
      <c r="C73" s="9" t="s">
        <v>122</v>
      </c>
      <c r="D73" s="9" t="s">
        <v>123</v>
      </c>
      <c r="E73" s="9" t="s">
        <v>91</v>
      </c>
      <c r="F73" s="7"/>
    </row>
    <row r="74" spans="1:6" s="2" customFormat="1" ht="39.950000000000003" customHeight="1">
      <c r="A74" s="7">
        <v>3</v>
      </c>
      <c r="B74" s="9" t="s">
        <v>124</v>
      </c>
      <c r="C74" s="9" t="s">
        <v>125</v>
      </c>
      <c r="D74" s="9" t="s">
        <v>126</v>
      </c>
      <c r="E74" s="9" t="s">
        <v>127</v>
      </c>
      <c r="F74" s="7"/>
    </row>
    <row r="75" spans="1:6" s="2" customFormat="1" ht="39.950000000000003" customHeight="1">
      <c r="A75" s="7">
        <v>4</v>
      </c>
      <c r="B75" s="9" t="s">
        <v>128</v>
      </c>
      <c r="C75" s="9" t="s">
        <v>129</v>
      </c>
      <c r="D75" s="9" t="s">
        <v>130</v>
      </c>
      <c r="E75" s="9" t="s">
        <v>127</v>
      </c>
      <c r="F75" s="7"/>
    </row>
    <row r="76" spans="1:6" s="2" customFormat="1" ht="39.950000000000003" customHeight="1">
      <c r="A76" s="7">
        <v>5</v>
      </c>
      <c r="B76" s="9" t="s">
        <v>131</v>
      </c>
      <c r="C76" s="9" t="s">
        <v>132</v>
      </c>
      <c r="D76" s="9" t="s">
        <v>133</v>
      </c>
      <c r="E76" s="9" t="s">
        <v>134</v>
      </c>
      <c r="F76" s="7"/>
    </row>
    <row r="77" spans="1:6" s="2" customFormat="1" ht="39.950000000000003" customHeight="1">
      <c r="A77" s="7">
        <v>6</v>
      </c>
      <c r="B77" s="9" t="s">
        <v>135</v>
      </c>
      <c r="C77" s="9" t="s">
        <v>136</v>
      </c>
      <c r="D77" s="9" t="s">
        <v>137</v>
      </c>
      <c r="E77" s="9" t="s">
        <v>127</v>
      </c>
      <c r="F77" s="7"/>
    </row>
    <row r="78" spans="1:6" s="2" customFormat="1" ht="39.950000000000003" customHeight="1">
      <c r="A78" s="7">
        <v>7</v>
      </c>
      <c r="B78" s="9" t="s">
        <v>138</v>
      </c>
      <c r="C78" s="9" t="s">
        <v>139</v>
      </c>
      <c r="D78" s="9" t="s">
        <v>140</v>
      </c>
      <c r="E78" s="9" t="s">
        <v>127</v>
      </c>
      <c r="F78" s="7"/>
    </row>
    <row r="79" spans="1:6" s="2" customFormat="1" ht="39.950000000000003" customHeight="1">
      <c r="A79" s="7">
        <v>8</v>
      </c>
      <c r="B79" s="9" t="s">
        <v>141</v>
      </c>
      <c r="C79" s="9" t="s">
        <v>142</v>
      </c>
      <c r="D79" s="9" t="s">
        <v>143</v>
      </c>
      <c r="E79" s="9" t="s">
        <v>127</v>
      </c>
      <c r="F79" s="7"/>
    </row>
    <row r="80" spans="1:6" s="2" customFormat="1" ht="39.950000000000003" customHeight="1">
      <c r="A80" s="7">
        <v>9</v>
      </c>
      <c r="B80" s="9" t="s">
        <v>144</v>
      </c>
      <c r="C80" s="9" t="s">
        <v>145</v>
      </c>
      <c r="D80" s="9" t="s">
        <v>146</v>
      </c>
      <c r="E80" s="9" t="s">
        <v>147</v>
      </c>
      <c r="F80" s="7"/>
    </row>
    <row r="81" spans="1:6" s="2" customFormat="1" ht="39.950000000000003" customHeight="1">
      <c r="A81" s="7">
        <v>10</v>
      </c>
      <c r="B81" s="9" t="s">
        <v>148</v>
      </c>
      <c r="C81" s="9" t="s">
        <v>149</v>
      </c>
      <c r="D81" s="9" t="s">
        <v>150</v>
      </c>
      <c r="E81" s="9" t="s">
        <v>151</v>
      </c>
      <c r="F81" s="7"/>
    </row>
    <row r="82" spans="1:6" s="2" customFormat="1" ht="39.950000000000003" customHeight="1">
      <c r="A82" s="7">
        <v>11</v>
      </c>
      <c r="B82" s="9" t="s">
        <v>152</v>
      </c>
      <c r="C82" s="9" t="s">
        <v>153</v>
      </c>
      <c r="D82" s="9" t="s">
        <v>154</v>
      </c>
      <c r="E82" s="9" t="s">
        <v>127</v>
      </c>
      <c r="F82" s="7"/>
    </row>
    <row r="83" spans="1:6" s="2" customFormat="1" ht="39.950000000000003" customHeight="1">
      <c r="A83" s="7">
        <v>12</v>
      </c>
      <c r="B83" s="9" t="s">
        <v>155</v>
      </c>
      <c r="C83" s="9" t="s">
        <v>156</v>
      </c>
      <c r="D83" s="9" t="s">
        <v>157</v>
      </c>
      <c r="E83" s="9" t="s">
        <v>158</v>
      </c>
      <c r="F83" s="7"/>
    </row>
    <row r="84" spans="1:6" s="2" customFormat="1" ht="39.950000000000003" customHeight="1">
      <c r="A84" s="7">
        <v>13</v>
      </c>
      <c r="B84" s="9" t="s">
        <v>159</v>
      </c>
      <c r="C84" s="9" t="s">
        <v>160</v>
      </c>
      <c r="D84" s="9" t="s">
        <v>161</v>
      </c>
      <c r="E84" s="9" t="s">
        <v>162</v>
      </c>
      <c r="F84" s="7"/>
    </row>
    <row r="85" spans="1:6" s="2" customFormat="1" ht="39.950000000000003" customHeight="1">
      <c r="A85" s="7">
        <v>14</v>
      </c>
      <c r="B85" s="9" t="s">
        <v>163</v>
      </c>
      <c r="C85" s="9" t="s">
        <v>164</v>
      </c>
      <c r="D85" s="9" t="s">
        <v>165</v>
      </c>
      <c r="E85" s="9" t="s">
        <v>127</v>
      </c>
      <c r="F85" s="7"/>
    </row>
    <row r="86" spans="1:6" s="2" customFormat="1" ht="39.950000000000003" customHeight="1">
      <c r="A86" s="7">
        <v>15</v>
      </c>
      <c r="B86" s="9" t="s">
        <v>166</v>
      </c>
      <c r="C86" s="9" t="s">
        <v>167</v>
      </c>
      <c r="D86" s="9" t="s">
        <v>168</v>
      </c>
      <c r="E86" s="9" t="s">
        <v>169</v>
      </c>
      <c r="F86" s="7"/>
    </row>
    <row r="87" spans="1:6" s="2" customFormat="1" ht="39.950000000000003" customHeight="1">
      <c r="A87" s="7"/>
      <c r="B87" s="11" t="s">
        <v>46</v>
      </c>
      <c r="C87" s="9"/>
      <c r="D87" s="9"/>
      <c r="E87" s="9"/>
      <c r="F87" s="7"/>
    </row>
    <row r="88" spans="1:6" s="2" customFormat="1" ht="39.950000000000003" customHeight="1">
      <c r="A88" s="7">
        <v>1</v>
      </c>
      <c r="B88" s="9" t="s">
        <v>170</v>
      </c>
      <c r="C88" s="9" t="s">
        <v>171</v>
      </c>
      <c r="D88" s="9" t="s">
        <v>361</v>
      </c>
      <c r="E88" s="9" t="s">
        <v>172</v>
      </c>
      <c r="F88" s="7"/>
    </row>
    <row r="89" spans="1:6" s="2" customFormat="1" ht="39.950000000000003" customHeight="1">
      <c r="A89" s="7">
        <v>2</v>
      </c>
      <c r="B89" s="9" t="s">
        <v>173</v>
      </c>
      <c r="C89" s="9" t="s">
        <v>174</v>
      </c>
      <c r="D89" s="9" t="s">
        <v>175</v>
      </c>
      <c r="E89" s="9" t="s">
        <v>176</v>
      </c>
      <c r="F89" s="7"/>
    </row>
    <row r="90" spans="1:6" s="19" customFormat="1" ht="39.950000000000003" customHeight="1">
      <c r="A90" s="16"/>
      <c r="B90" s="17" t="s">
        <v>471</v>
      </c>
      <c r="C90" s="17"/>
      <c r="D90" s="17"/>
      <c r="E90" s="17"/>
      <c r="F90" s="18"/>
    </row>
    <row r="91" spans="1:6" s="2" customFormat="1" ht="39.950000000000003" customHeight="1">
      <c r="A91" s="7">
        <v>1</v>
      </c>
      <c r="B91" s="9" t="s">
        <v>178</v>
      </c>
      <c r="C91" s="9" t="s">
        <v>179</v>
      </c>
      <c r="D91" s="9" t="s">
        <v>180</v>
      </c>
      <c r="E91" s="9" t="s">
        <v>181</v>
      </c>
      <c r="F91" s="7"/>
    </row>
    <row r="92" spans="1:6" s="2" customFormat="1" ht="39.950000000000003" customHeight="1">
      <c r="A92" s="7">
        <v>2</v>
      </c>
      <c r="B92" s="9" t="s">
        <v>182</v>
      </c>
      <c r="C92" s="9" t="s">
        <v>183</v>
      </c>
      <c r="D92" s="9" t="s">
        <v>184</v>
      </c>
      <c r="E92" s="9" t="s">
        <v>185</v>
      </c>
      <c r="F92" s="7"/>
    </row>
    <row r="93" spans="1:6" s="2" customFormat="1" ht="39.950000000000003" customHeight="1">
      <c r="A93" s="7">
        <v>3</v>
      </c>
      <c r="B93" s="9" t="s">
        <v>186</v>
      </c>
      <c r="C93" s="9" t="s">
        <v>183</v>
      </c>
      <c r="D93" s="9" t="s">
        <v>187</v>
      </c>
      <c r="E93" s="9" t="s">
        <v>188</v>
      </c>
      <c r="F93" s="7"/>
    </row>
    <row r="94" spans="1:6" s="2" customFormat="1" ht="39.950000000000003" customHeight="1">
      <c r="A94" s="7">
        <v>4</v>
      </c>
      <c r="B94" s="9" t="s">
        <v>189</v>
      </c>
      <c r="C94" s="9" t="s">
        <v>190</v>
      </c>
      <c r="D94" s="9" t="s">
        <v>191</v>
      </c>
      <c r="E94" s="9" t="s">
        <v>192</v>
      </c>
      <c r="F94" s="7"/>
    </row>
    <row r="95" spans="1:6" s="2" customFormat="1" ht="39.950000000000003" customHeight="1">
      <c r="A95" s="7">
        <v>5</v>
      </c>
      <c r="B95" s="9" t="s">
        <v>56</v>
      </c>
      <c r="C95" s="9" t="s">
        <v>190</v>
      </c>
      <c r="D95" s="9" t="s">
        <v>193</v>
      </c>
      <c r="E95" s="9" t="s">
        <v>181</v>
      </c>
      <c r="F95" s="7"/>
    </row>
    <row r="96" spans="1:6" s="2" customFormat="1" ht="39.950000000000003" customHeight="1">
      <c r="A96" s="7">
        <v>6</v>
      </c>
      <c r="B96" s="9" t="s">
        <v>194</v>
      </c>
      <c r="C96" s="9" t="s">
        <v>195</v>
      </c>
      <c r="D96" s="9" t="s">
        <v>196</v>
      </c>
      <c r="E96" s="9" t="s">
        <v>181</v>
      </c>
      <c r="F96" s="7"/>
    </row>
    <row r="97" spans="1:6" s="2" customFormat="1" ht="39.950000000000003" customHeight="1">
      <c r="A97" s="7">
        <v>7</v>
      </c>
      <c r="B97" s="9" t="s">
        <v>197</v>
      </c>
      <c r="C97" s="9" t="s">
        <v>198</v>
      </c>
      <c r="D97" s="9" t="s">
        <v>199</v>
      </c>
      <c r="E97" s="9" t="s">
        <v>200</v>
      </c>
      <c r="F97" s="7"/>
    </row>
    <row r="98" spans="1:6" s="2" customFormat="1" ht="39.950000000000003" customHeight="1">
      <c r="A98" s="7">
        <v>8</v>
      </c>
      <c r="B98" s="9" t="s">
        <v>16</v>
      </c>
      <c r="C98" s="9" t="s">
        <v>198</v>
      </c>
      <c r="D98" s="9" t="s">
        <v>201</v>
      </c>
      <c r="E98" s="9" t="s">
        <v>181</v>
      </c>
      <c r="F98" s="7"/>
    </row>
    <row r="99" spans="1:6" s="2" customFormat="1" ht="39.950000000000003" customHeight="1">
      <c r="A99" s="7">
        <v>9</v>
      </c>
      <c r="B99" s="9" t="s">
        <v>202</v>
      </c>
      <c r="C99" s="9" t="s">
        <v>203</v>
      </c>
      <c r="D99" s="9" t="s">
        <v>204</v>
      </c>
      <c r="E99" s="9" t="s">
        <v>205</v>
      </c>
      <c r="F99" s="7"/>
    </row>
    <row r="100" spans="1:6" s="2" customFormat="1" ht="39.950000000000003" customHeight="1">
      <c r="A100" s="7">
        <v>10</v>
      </c>
      <c r="B100" s="9" t="s">
        <v>206</v>
      </c>
      <c r="C100" s="9" t="s">
        <v>207</v>
      </c>
      <c r="D100" s="9" t="s">
        <v>208</v>
      </c>
      <c r="E100" s="9" t="s">
        <v>181</v>
      </c>
      <c r="F100" s="7"/>
    </row>
    <row r="101" spans="1:6" s="2" customFormat="1" ht="39.950000000000003" customHeight="1">
      <c r="A101" s="7"/>
      <c r="B101" s="88" t="s">
        <v>505</v>
      </c>
      <c r="C101" s="89"/>
      <c r="D101" s="89"/>
      <c r="E101" s="89"/>
      <c r="F101" s="90"/>
    </row>
    <row r="102" spans="1:6" s="2" customFormat="1">
      <c r="A102" s="20"/>
      <c r="F102" s="20"/>
    </row>
    <row r="103" spans="1:6" s="2" customFormat="1">
      <c r="A103" s="20"/>
    </row>
  </sheetData>
  <mergeCells count="2">
    <mergeCell ref="B101:F101"/>
    <mergeCell ref="A1:F1"/>
  </mergeCells>
  <phoneticPr fontId="0" type="noConversion"/>
  <pageMargins left="0.70866141732283472" right="0.70866141732283472" top="0.94488188976377963" bottom="0.74803149606299213" header="0.31496062992125984" footer="0.31496062992125984"/>
  <pageSetup paperSize="9" orientation="landscape" r:id="rId1"/>
  <headerFooter>
    <oddFooter>&amp;RTrang  &amp;P</oddFooter>
  </headerFooter>
</worksheet>
</file>

<file path=xl/worksheets/sheet2.xml><?xml version="1.0" encoding="utf-8"?>
<worksheet xmlns="http://schemas.openxmlformats.org/spreadsheetml/2006/main" xmlns:r="http://schemas.openxmlformats.org/officeDocument/2006/relationships">
  <dimension ref="A1:F10"/>
  <sheetViews>
    <sheetView workbookViewId="0">
      <selection activeCell="E12" sqref="E12"/>
    </sheetView>
  </sheetViews>
  <sheetFormatPr defaultColWidth="7.25" defaultRowHeight="16.5"/>
  <cols>
    <col min="1" max="1" width="7.25" style="21"/>
    <col min="2" max="2" width="15.375" style="1" customWidth="1"/>
    <col min="3" max="3" width="20.25" style="1" customWidth="1"/>
    <col min="4" max="4" width="15.75" style="1" customWidth="1"/>
    <col min="5" max="5" width="14.875" style="1" customWidth="1"/>
    <col min="6" max="6" width="40.5" style="31" customWidth="1"/>
    <col min="7" max="16384" width="7.25" style="1"/>
  </cols>
  <sheetData>
    <row r="1" spans="1:6" ht="38.25" customHeight="1">
      <c r="A1" s="91" t="s">
        <v>503</v>
      </c>
      <c r="B1" s="91"/>
      <c r="C1" s="91"/>
      <c r="D1" s="91"/>
      <c r="E1" s="91"/>
      <c r="F1" s="91"/>
    </row>
    <row r="2" spans="1:6" s="2" customFormat="1" ht="33">
      <c r="A2" s="24" t="s">
        <v>209</v>
      </c>
      <c r="B2" s="25" t="s">
        <v>210</v>
      </c>
      <c r="C2" s="25" t="s">
        <v>211</v>
      </c>
      <c r="D2" s="25" t="s">
        <v>212</v>
      </c>
      <c r="E2" s="25" t="s">
        <v>213</v>
      </c>
      <c r="F2" s="25" t="s">
        <v>214</v>
      </c>
    </row>
    <row r="3" spans="1:6" s="2" customFormat="1">
      <c r="A3" s="24"/>
      <c r="B3" s="87" t="s">
        <v>497</v>
      </c>
      <c r="C3" s="87"/>
      <c r="D3" s="87"/>
      <c r="E3" s="87"/>
      <c r="F3" s="87"/>
    </row>
    <row r="4" spans="1:6" s="2" customFormat="1" ht="33">
      <c r="A4" s="7">
        <v>1</v>
      </c>
      <c r="B4" s="66" t="s">
        <v>534</v>
      </c>
      <c r="C4" s="67" t="s">
        <v>405</v>
      </c>
      <c r="D4" s="64" t="s">
        <v>406</v>
      </c>
      <c r="E4" s="66" t="s">
        <v>407</v>
      </c>
      <c r="F4" s="67" t="s">
        <v>498</v>
      </c>
    </row>
    <row r="5" spans="1:6" s="2" customFormat="1" ht="33">
      <c r="A5" s="7">
        <v>2</v>
      </c>
      <c r="B5" s="66" t="s">
        <v>535</v>
      </c>
      <c r="C5" s="67" t="s">
        <v>383</v>
      </c>
      <c r="D5" s="64" t="s">
        <v>384</v>
      </c>
      <c r="E5" s="66" t="s">
        <v>385</v>
      </c>
      <c r="F5" s="67" t="s">
        <v>502</v>
      </c>
    </row>
    <row r="6" spans="1:6" s="2" customFormat="1">
      <c r="A6" s="24"/>
      <c r="B6" s="87" t="s">
        <v>499</v>
      </c>
      <c r="C6" s="87"/>
      <c r="D6" s="87"/>
      <c r="E6" s="87"/>
      <c r="F6" s="87"/>
    </row>
    <row r="7" spans="1:6" s="2" customFormat="1" ht="82.5">
      <c r="A7" s="7">
        <v>3</v>
      </c>
      <c r="B7" s="38" t="s">
        <v>226</v>
      </c>
      <c r="C7" s="12" t="s">
        <v>227</v>
      </c>
      <c r="D7" s="13" t="s">
        <v>228</v>
      </c>
      <c r="E7" s="12" t="s">
        <v>229</v>
      </c>
      <c r="F7" s="39" t="s">
        <v>500</v>
      </c>
    </row>
    <row r="8" spans="1:6" s="28" customFormat="1" ht="33">
      <c r="A8" s="26"/>
      <c r="B8" s="27" t="s">
        <v>470</v>
      </c>
      <c r="C8" s="27"/>
      <c r="D8" s="27"/>
      <c r="E8" s="27"/>
      <c r="F8" s="26"/>
    </row>
    <row r="9" spans="1:6" s="30" customFormat="1" ht="49.5">
      <c r="A9" s="29">
        <v>4</v>
      </c>
      <c r="B9" s="8" t="s">
        <v>215</v>
      </c>
      <c r="C9" s="8" t="s">
        <v>216</v>
      </c>
      <c r="D9" s="8" t="s">
        <v>217</v>
      </c>
      <c r="E9" s="8" t="s">
        <v>218</v>
      </c>
      <c r="F9" s="29" t="s">
        <v>219</v>
      </c>
    </row>
    <row r="10" spans="1:6">
      <c r="A10" s="92" t="s">
        <v>506</v>
      </c>
      <c r="B10" s="93"/>
      <c r="C10" s="93"/>
      <c r="D10" s="93"/>
      <c r="E10" s="93"/>
      <c r="F10" s="93"/>
    </row>
  </sheetData>
  <mergeCells count="2">
    <mergeCell ref="A1:F1"/>
    <mergeCell ref="A10:F10"/>
  </mergeCells>
  <phoneticPr fontId="0" type="noConversion"/>
  <pageMargins left="0.70866141732283472" right="0.70866141732283472" top="1.3385826771653544" bottom="0.74803149606299213" header="0.31496062992125984" footer="0.31496062992125984"/>
  <pageSetup paperSize="9" orientation="landscape" r:id="rId1"/>
  <headerFooter>
    <oddFooter>&amp;RTrang&amp;P</oddFooter>
  </headerFooter>
</worksheet>
</file>

<file path=xl/worksheets/sheet3.xml><?xml version="1.0" encoding="utf-8"?>
<worksheet xmlns="http://schemas.openxmlformats.org/spreadsheetml/2006/main" xmlns:r="http://schemas.openxmlformats.org/officeDocument/2006/relationships">
  <dimension ref="A1:F19"/>
  <sheetViews>
    <sheetView workbookViewId="0">
      <selection activeCell="C13" sqref="C13"/>
    </sheetView>
  </sheetViews>
  <sheetFormatPr defaultRowHeight="16.5"/>
  <cols>
    <col min="1" max="1" width="6.625" style="21" customWidth="1"/>
    <col min="2" max="2" width="17.25" style="1" customWidth="1"/>
    <col min="3" max="3" width="17.375" style="1" customWidth="1"/>
    <col min="4" max="4" width="11.625" style="1" customWidth="1"/>
    <col min="5" max="5" width="15.625" style="1" bestFit="1" customWidth="1"/>
    <col min="6" max="6" width="47" style="31" customWidth="1"/>
    <col min="7" max="16384" width="9" style="1"/>
  </cols>
  <sheetData>
    <row r="1" spans="1:6" ht="46.5" customHeight="1">
      <c r="A1" s="91" t="s">
        <v>220</v>
      </c>
      <c r="B1" s="91"/>
      <c r="C1" s="91"/>
      <c r="D1" s="91"/>
      <c r="E1" s="91"/>
      <c r="F1" s="91"/>
    </row>
    <row r="2" spans="1:6" s="2" customFormat="1" ht="49.5">
      <c r="A2" s="24" t="s">
        <v>209</v>
      </c>
      <c r="B2" s="25" t="s">
        <v>210</v>
      </c>
      <c r="C2" s="25" t="s">
        <v>211</v>
      </c>
      <c r="D2" s="25" t="s">
        <v>212</v>
      </c>
      <c r="E2" s="25" t="s">
        <v>213</v>
      </c>
      <c r="F2" s="25" t="s">
        <v>214</v>
      </c>
    </row>
    <row r="3" spans="1:6" s="2" customFormat="1">
      <c r="A3" s="24"/>
      <c r="B3" s="87" t="s">
        <v>501</v>
      </c>
      <c r="C3" s="87"/>
      <c r="D3" s="87"/>
      <c r="E3" s="87"/>
      <c r="F3" s="87"/>
    </row>
    <row r="4" spans="1:6" s="2" customFormat="1" ht="49.5">
      <c r="A4" s="7">
        <v>1</v>
      </c>
      <c r="B4" s="66" t="s">
        <v>512</v>
      </c>
      <c r="C4" s="67" t="s">
        <v>386</v>
      </c>
      <c r="D4" s="64" t="s">
        <v>387</v>
      </c>
      <c r="E4" s="66" t="s">
        <v>388</v>
      </c>
      <c r="F4" s="66" t="s">
        <v>508</v>
      </c>
    </row>
    <row r="5" spans="1:6" s="2" customFormat="1" ht="49.5">
      <c r="A5" s="7">
        <v>2</v>
      </c>
      <c r="B5" s="66" t="s">
        <v>513</v>
      </c>
      <c r="C5" s="67" t="s">
        <v>386</v>
      </c>
      <c r="D5" s="64" t="s">
        <v>389</v>
      </c>
      <c r="E5" s="66" t="s">
        <v>390</v>
      </c>
      <c r="F5" s="66" t="s">
        <v>509</v>
      </c>
    </row>
    <row r="6" spans="1:6" s="2" customFormat="1" ht="49.5">
      <c r="A6" s="7">
        <v>3</v>
      </c>
      <c r="B6" s="66" t="s">
        <v>514</v>
      </c>
      <c r="C6" s="67" t="s">
        <v>433</v>
      </c>
      <c r="D6" s="64" t="s">
        <v>434</v>
      </c>
      <c r="E6" s="66" t="s">
        <v>427</v>
      </c>
      <c r="F6" s="66" t="s">
        <v>510</v>
      </c>
    </row>
    <row r="7" spans="1:6" s="2" customFormat="1" ht="49.5">
      <c r="A7" s="7">
        <v>4</v>
      </c>
      <c r="B7" s="66" t="s">
        <v>515</v>
      </c>
      <c r="C7" s="67" t="s">
        <v>433</v>
      </c>
      <c r="D7" s="64" t="s">
        <v>435</v>
      </c>
      <c r="E7" s="66" t="s">
        <v>411</v>
      </c>
      <c r="F7" s="66" t="s">
        <v>511</v>
      </c>
    </row>
    <row r="8" spans="1:6" s="36" customFormat="1" ht="33">
      <c r="A8" s="32"/>
      <c r="B8" s="33" t="s">
        <v>7</v>
      </c>
      <c r="C8" s="34"/>
      <c r="D8" s="34"/>
      <c r="E8" s="34"/>
      <c r="F8" s="35"/>
    </row>
    <row r="9" spans="1:6" s="36" customFormat="1">
      <c r="A9" s="32"/>
      <c r="B9" s="4" t="s">
        <v>46</v>
      </c>
      <c r="C9" s="34"/>
      <c r="D9" s="34"/>
      <c r="E9" s="34"/>
      <c r="F9" s="35"/>
    </row>
    <row r="10" spans="1:6" s="36" customFormat="1" ht="49.5">
      <c r="A10" s="32">
        <v>1</v>
      </c>
      <c r="B10" s="8" t="s">
        <v>221</v>
      </c>
      <c r="C10" s="8" t="s">
        <v>222</v>
      </c>
      <c r="D10" s="8" t="s">
        <v>223</v>
      </c>
      <c r="E10" s="8" t="s">
        <v>224</v>
      </c>
      <c r="F10" s="37" t="s">
        <v>225</v>
      </c>
    </row>
    <row r="11" spans="1:6" s="28" customFormat="1" ht="33">
      <c r="A11" s="26"/>
      <c r="B11" s="27" t="s">
        <v>116</v>
      </c>
      <c r="C11" s="27"/>
      <c r="D11" s="27"/>
      <c r="E11" s="27"/>
      <c r="F11" s="40"/>
    </row>
    <row r="12" spans="1:6" s="2" customFormat="1" ht="49.5">
      <c r="A12" s="7">
        <v>1</v>
      </c>
      <c r="B12" s="9" t="s">
        <v>230</v>
      </c>
      <c r="C12" s="9" t="s">
        <v>231</v>
      </c>
      <c r="D12" s="9" t="s">
        <v>232</v>
      </c>
      <c r="E12" s="9" t="s">
        <v>233</v>
      </c>
      <c r="F12" s="42" t="s">
        <v>234</v>
      </c>
    </row>
    <row r="13" spans="1:6" s="2" customFormat="1" ht="49.5">
      <c r="A13" s="7">
        <v>2</v>
      </c>
      <c r="B13" s="9" t="s">
        <v>235</v>
      </c>
      <c r="C13" s="9" t="s">
        <v>236</v>
      </c>
      <c r="D13" s="9" t="s">
        <v>237</v>
      </c>
      <c r="E13" s="9" t="s">
        <v>238</v>
      </c>
      <c r="F13" s="42" t="s">
        <v>239</v>
      </c>
    </row>
    <row r="14" spans="1:6" s="2" customFormat="1" ht="66">
      <c r="A14" s="7">
        <v>3</v>
      </c>
      <c r="B14" s="9" t="s">
        <v>240</v>
      </c>
      <c r="C14" s="9" t="s">
        <v>241</v>
      </c>
      <c r="D14" s="9" t="s">
        <v>242</v>
      </c>
      <c r="E14" s="9" t="s">
        <v>243</v>
      </c>
      <c r="F14" s="42" t="s">
        <v>244</v>
      </c>
    </row>
    <row r="15" spans="1:6" s="2" customFormat="1" ht="66">
      <c r="A15" s="7">
        <v>4</v>
      </c>
      <c r="B15" s="9" t="s">
        <v>245</v>
      </c>
      <c r="C15" s="9" t="s">
        <v>246</v>
      </c>
      <c r="D15" s="9" t="s">
        <v>247</v>
      </c>
      <c r="E15" s="9" t="s">
        <v>248</v>
      </c>
      <c r="F15" s="42" t="s">
        <v>249</v>
      </c>
    </row>
    <row r="16" spans="1:6" s="2" customFormat="1" ht="66">
      <c r="A16" s="7">
        <v>5</v>
      </c>
      <c r="B16" s="9" t="s">
        <v>250</v>
      </c>
      <c r="C16" s="9" t="s">
        <v>251</v>
      </c>
      <c r="D16" s="9" t="s">
        <v>252</v>
      </c>
      <c r="E16" s="9" t="s">
        <v>253</v>
      </c>
      <c r="F16" s="42" t="s">
        <v>254</v>
      </c>
    </row>
    <row r="17" spans="1:6" s="19" customFormat="1" ht="33">
      <c r="A17" s="16"/>
      <c r="B17" s="17" t="s">
        <v>177</v>
      </c>
      <c r="C17" s="17"/>
      <c r="D17" s="17"/>
      <c r="E17" s="17"/>
      <c r="F17" s="43"/>
    </row>
    <row r="18" spans="1:6" s="2" customFormat="1" ht="49.5">
      <c r="A18" s="7">
        <v>1</v>
      </c>
      <c r="B18" s="9" t="s">
        <v>255</v>
      </c>
      <c r="C18" s="9" t="s">
        <v>198</v>
      </c>
      <c r="D18" s="9" t="s">
        <v>256</v>
      </c>
      <c r="E18" s="9" t="s">
        <v>257</v>
      </c>
      <c r="F18" s="42" t="s">
        <v>258</v>
      </c>
    </row>
    <row r="19" spans="1:6">
      <c r="A19" s="94" t="s">
        <v>507</v>
      </c>
      <c r="B19" s="94"/>
      <c r="C19" s="94"/>
      <c r="D19" s="94"/>
      <c r="E19" s="94"/>
      <c r="F19" s="94"/>
    </row>
  </sheetData>
  <mergeCells count="2">
    <mergeCell ref="A19:F19"/>
    <mergeCell ref="A1:F1"/>
  </mergeCells>
  <phoneticPr fontId="0" type="noConversion"/>
  <pageMargins left="0.70866141732283472" right="0.70866141732283472" top="1.1417322834645669" bottom="0.74803149606299213" header="0.31496062992125984" footer="0.31496062992125984"/>
  <pageSetup paperSize="9" orientation="landscape" r:id="rId1"/>
  <headerFooter>
    <oddFooter>&amp;RTrang&amp;P</oddFooter>
  </headerFooter>
</worksheet>
</file>

<file path=xl/worksheets/sheet4.xml><?xml version="1.0" encoding="utf-8"?>
<worksheet xmlns="http://schemas.openxmlformats.org/spreadsheetml/2006/main" xmlns:r="http://schemas.openxmlformats.org/officeDocument/2006/relationships">
  <dimension ref="A2:P55"/>
  <sheetViews>
    <sheetView tabSelected="1" topLeftCell="A25" workbookViewId="0">
      <selection activeCell="C30" sqref="C30"/>
    </sheetView>
  </sheetViews>
  <sheetFormatPr defaultColWidth="37" defaultRowHeight="16.5"/>
  <cols>
    <col min="1" max="1" width="4.75" style="20" bestFit="1" customWidth="1"/>
    <col min="2" max="2" width="18.25" style="2" customWidth="1"/>
    <col min="3" max="3" width="19.5" style="2" customWidth="1"/>
    <col min="4" max="4" width="11" style="20" customWidth="1"/>
    <col min="5" max="5" width="11" style="60" customWidth="1"/>
    <col min="6" max="6" width="18.375" style="2" customWidth="1"/>
    <col min="7" max="7" width="10.75" style="2" customWidth="1"/>
    <col min="8" max="8" width="28.75" style="2" customWidth="1"/>
    <col min="9" max="16384" width="37" style="2"/>
  </cols>
  <sheetData>
    <row r="2" spans="1:11" ht="16.5" customHeight="1">
      <c r="B2" s="95" t="s">
        <v>259</v>
      </c>
      <c r="C2" s="95"/>
      <c r="D2" s="95"/>
      <c r="E2" s="95"/>
      <c r="F2" s="95"/>
      <c r="G2" s="95"/>
      <c r="I2" s="44"/>
      <c r="J2" s="44"/>
      <c r="K2" s="44"/>
    </row>
    <row r="3" spans="1:11">
      <c r="B3" s="63"/>
      <c r="C3" s="44"/>
      <c r="D3" s="63"/>
      <c r="E3" s="45"/>
      <c r="F3" s="63"/>
      <c r="G3" s="63"/>
      <c r="I3" s="44"/>
      <c r="J3" s="44"/>
      <c r="K3" s="44"/>
    </row>
    <row r="4" spans="1:11" ht="33">
      <c r="A4" s="22" t="s">
        <v>1</v>
      </c>
      <c r="B4" s="22" t="s">
        <v>211</v>
      </c>
      <c r="C4" s="22" t="s">
        <v>212</v>
      </c>
      <c r="D4" s="24" t="s">
        <v>260</v>
      </c>
      <c r="E4" s="46" t="s">
        <v>261</v>
      </c>
      <c r="F4" s="22" t="s">
        <v>262</v>
      </c>
      <c r="G4" s="22" t="s">
        <v>263</v>
      </c>
      <c r="H4" s="7" t="s">
        <v>264</v>
      </c>
    </row>
    <row r="5" spans="1:11">
      <c r="A5" s="22" t="s">
        <v>265</v>
      </c>
      <c r="B5" s="22" t="s">
        <v>472</v>
      </c>
      <c r="C5" s="22"/>
      <c r="D5" s="24"/>
      <c r="E5" s="46">
        <v>4500</v>
      </c>
      <c r="F5" s="22"/>
      <c r="G5" s="22"/>
      <c r="H5" s="7"/>
    </row>
    <row r="6" spans="1:11" s="57" customFormat="1" ht="33">
      <c r="A6" s="50">
        <v>1</v>
      </c>
      <c r="B6" s="67" t="s">
        <v>383</v>
      </c>
      <c r="C6" s="50" t="s">
        <v>488</v>
      </c>
      <c r="D6" s="50" t="s">
        <v>270</v>
      </c>
      <c r="E6" s="56">
        <v>900</v>
      </c>
      <c r="F6" s="50"/>
      <c r="G6" s="50" t="s">
        <v>272</v>
      </c>
      <c r="H6" s="50" t="s">
        <v>493</v>
      </c>
    </row>
    <row r="7" spans="1:11" s="57" customFormat="1" ht="49.5">
      <c r="A7" s="50">
        <v>2</v>
      </c>
      <c r="B7" s="50" t="s">
        <v>494</v>
      </c>
      <c r="C7" s="50" t="s">
        <v>489</v>
      </c>
      <c r="D7" s="50" t="s">
        <v>270</v>
      </c>
      <c r="E7" s="56">
        <v>900</v>
      </c>
      <c r="F7" s="50" t="s">
        <v>475</v>
      </c>
      <c r="G7" s="50" t="s">
        <v>476</v>
      </c>
      <c r="H7" s="50" t="s">
        <v>492</v>
      </c>
    </row>
    <row r="8" spans="1:11" s="57" customFormat="1" ht="33">
      <c r="A8" s="50">
        <v>3</v>
      </c>
      <c r="B8" s="50" t="s">
        <v>496</v>
      </c>
      <c r="C8" s="50" t="s">
        <v>490</v>
      </c>
      <c r="D8" s="50" t="s">
        <v>270</v>
      </c>
      <c r="E8" s="56">
        <v>900</v>
      </c>
      <c r="F8" s="50"/>
      <c r="G8" s="50" t="s">
        <v>272</v>
      </c>
      <c r="H8" s="50" t="s">
        <v>493</v>
      </c>
    </row>
    <row r="9" spans="1:11" s="57" customFormat="1" ht="49.5">
      <c r="A9" s="50">
        <v>4</v>
      </c>
      <c r="B9" s="50" t="s">
        <v>473</v>
      </c>
      <c r="C9" s="50" t="s">
        <v>474</v>
      </c>
      <c r="D9" s="50" t="s">
        <v>270</v>
      </c>
      <c r="E9" s="56">
        <v>900</v>
      </c>
      <c r="F9" s="50" t="s">
        <v>475</v>
      </c>
      <c r="G9" s="50" t="s">
        <v>476</v>
      </c>
      <c r="H9" s="50" t="s">
        <v>477</v>
      </c>
    </row>
    <row r="10" spans="1:11" s="57" customFormat="1" ht="49.5">
      <c r="A10" s="97">
        <v>5</v>
      </c>
      <c r="B10" s="50" t="s">
        <v>473</v>
      </c>
      <c r="C10" s="50" t="s">
        <v>491</v>
      </c>
      <c r="D10" s="50" t="s">
        <v>270</v>
      </c>
      <c r="E10" s="56">
        <v>900</v>
      </c>
      <c r="F10" s="50"/>
      <c r="G10" s="50" t="s">
        <v>272</v>
      </c>
      <c r="H10" s="50" t="s">
        <v>493</v>
      </c>
    </row>
    <row r="11" spans="1:11">
      <c r="A11" s="22" t="s">
        <v>265</v>
      </c>
      <c r="B11" s="47" t="s">
        <v>266</v>
      </c>
      <c r="C11" s="47"/>
      <c r="D11" s="22"/>
      <c r="E11" s="46">
        <f>+E12+E20+E25+E32</f>
        <v>24124</v>
      </c>
      <c r="F11" s="22"/>
      <c r="G11" s="22"/>
      <c r="H11" s="9"/>
    </row>
    <row r="12" spans="1:11" s="49" customFormat="1">
      <c r="A12" s="3" t="s">
        <v>267</v>
      </c>
      <c r="B12" s="48" t="s">
        <v>8</v>
      </c>
      <c r="C12" s="12"/>
      <c r="D12" s="13"/>
      <c r="E12" s="15">
        <f>SUM(E13:E19)</f>
        <v>6300</v>
      </c>
      <c r="F12" s="12"/>
      <c r="G12" s="12"/>
      <c r="H12" s="12"/>
    </row>
    <row r="13" spans="1:11" ht="82.5">
      <c r="A13" s="7">
        <v>1</v>
      </c>
      <c r="B13" s="10" t="s">
        <v>268</v>
      </c>
      <c r="C13" s="12" t="s">
        <v>269</v>
      </c>
      <c r="D13" s="50" t="s">
        <v>270</v>
      </c>
      <c r="E13" s="51">
        <v>900</v>
      </c>
      <c r="F13" s="10" t="s">
        <v>271</v>
      </c>
      <c r="G13" s="10" t="s">
        <v>272</v>
      </c>
      <c r="H13" s="10" t="s">
        <v>273</v>
      </c>
    </row>
    <row r="14" spans="1:11" ht="82.5">
      <c r="A14" s="7">
        <v>2</v>
      </c>
      <c r="B14" s="10" t="s">
        <v>274</v>
      </c>
      <c r="C14" s="12" t="s">
        <v>269</v>
      </c>
      <c r="D14" s="50" t="s">
        <v>270</v>
      </c>
      <c r="E14" s="51">
        <v>900</v>
      </c>
      <c r="F14" s="10" t="s">
        <v>271</v>
      </c>
      <c r="G14" s="10" t="s">
        <v>272</v>
      </c>
      <c r="H14" s="50" t="s">
        <v>359</v>
      </c>
    </row>
    <row r="15" spans="1:11" ht="115.5">
      <c r="A15" s="7">
        <v>3</v>
      </c>
      <c r="B15" s="10" t="s">
        <v>275</v>
      </c>
      <c r="C15" s="10" t="s">
        <v>276</v>
      </c>
      <c r="D15" s="50" t="s">
        <v>270</v>
      </c>
      <c r="E15" s="51">
        <v>900</v>
      </c>
      <c r="F15" s="10" t="s">
        <v>271</v>
      </c>
      <c r="G15" s="10" t="s">
        <v>277</v>
      </c>
      <c r="H15" s="10" t="s">
        <v>278</v>
      </c>
    </row>
    <row r="16" spans="1:11" ht="82.5">
      <c r="A16" s="7">
        <v>4</v>
      </c>
      <c r="B16" s="10" t="s">
        <v>279</v>
      </c>
      <c r="C16" s="12" t="s">
        <v>269</v>
      </c>
      <c r="D16" s="50" t="s">
        <v>270</v>
      </c>
      <c r="E16" s="51">
        <v>900</v>
      </c>
      <c r="F16" s="10" t="s">
        <v>271</v>
      </c>
      <c r="G16" s="10" t="s">
        <v>272</v>
      </c>
      <c r="H16" s="10" t="s">
        <v>280</v>
      </c>
    </row>
    <row r="17" spans="1:8" ht="82.5">
      <c r="A17" s="7">
        <v>5</v>
      </c>
      <c r="B17" s="10" t="s">
        <v>281</v>
      </c>
      <c r="C17" s="12" t="s">
        <v>269</v>
      </c>
      <c r="D17" s="50" t="s">
        <v>270</v>
      </c>
      <c r="E17" s="51">
        <v>900</v>
      </c>
      <c r="F17" s="10" t="s">
        <v>271</v>
      </c>
      <c r="G17" s="10" t="s">
        <v>272</v>
      </c>
      <c r="H17" s="50" t="s">
        <v>359</v>
      </c>
    </row>
    <row r="18" spans="1:8" ht="115.5">
      <c r="A18" s="7">
        <v>6</v>
      </c>
      <c r="B18" s="10" t="s">
        <v>362</v>
      </c>
      <c r="C18" s="12" t="s">
        <v>269</v>
      </c>
      <c r="D18" s="50" t="s">
        <v>270</v>
      </c>
      <c r="E18" s="51">
        <v>900</v>
      </c>
      <c r="F18" s="10" t="s">
        <v>271</v>
      </c>
      <c r="G18" s="10" t="s">
        <v>277</v>
      </c>
      <c r="H18" s="10" t="s">
        <v>358</v>
      </c>
    </row>
    <row r="19" spans="1:8" ht="49.5">
      <c r="A19" s="7">
        <v>7</v>
      </c>
      <c r="B19" s="10" t="s">
        <v>282</v>
      </c>
      <c r="C19" s="12" t="s">
        <v>269</v>
      </c>
      <c r="D19" s="50" t="s">
        <v>270</v>
      </c>
      <c r="E19" s="51">
        <v>900</v>
      </c>
      <c r="F19" s="10"/>
      <c r="G19" s="10" t="s">
        <v>277</v>
      </c>
      <c r="H19" s="10" t="s">
        <v>283</v>
      </c>
    </row>
    <row r="20" spans="1:8" s="53" customFormat="1">
      <c r="A20" s="24" t="s">
        <v>284</v>
      </c>
      <c r="B20" s="11" t="s">
        <v>285</v>
      </c>
      <c r="C20" s="10"/>
      <c r="D20" s="50"/>
      <c r="E20" s="52">
        <f>SUM(E21:E24)</f>
        <v>4200</v>
      </c>
      <c r="F20" s="10"/>
      <c r="G20" s="10"/>
      <c r="H20" s="10"/>
    </row>
    <row r="21" spans="1:8" ht="82.5">
      <c r="A21" s="50">
        <v>8</v>
      </c>
      <c r="B21" s="10" t="s">
        <v>286</v>
      </c>
      <c r="C21" s="10" t="s">
        <v>287</v>
      </c>
      <c r="D21" s="50" t="s">
        <v>270</v>
      </c>
      <c r="E21" s="41">
        <v>900</v>
      </c>
      <c r="F21" s="10" t="s">
        <v>271</v>
      </c>
      <c r="G21" s="9" t="s">
        <v>272</v>
      </c>
      <c r="H21" s="7"/>
    </row>
    <row r="22" spans="1:8" ht="82.5">
      <c r="A22" s="50">
        <v>9</v>
      </c>
      <c r="B22" s="9" t="s">
        <v>288</v>
      </c>
      <c r="C22" s="10" t="s">
        <v>289</v>
      </c>
      <c r="D22" s="50" t="s">
        <v>270</v>
      </c>
      <c r="E22" s="41">
        <v>900</v>
      </c>
      <c r="F22" s="10" t="s">
        <v>271</v>
      </c>
      <c r="G22" s="9" t="s">
        <v>272</v>
      </c>
      <c r="H22" s="7"/>
    </row>
    <row r="23" spans="1:8" ht="33">
      <c r="A23" s="50">
        <v>10</v>
      </c>
      <c r="B23" s="9" t="s">
        <v>363</v>
      </c>
      <c r="C23" s="10" t="s">
        <v>356</v>
      </c>
      <c r="D23" s="50" t="s">
        <v>270</v>
      </c>
      <c r="E23" s="41">
        <v>1500</v>
      </c>
      <c r="F23" s="10"/>
      <c r="G23" s="9"/>
      <c r="H23" s="7"/>
    </row>
    <row r="24" spans="1:8" ht="82.5">
      <c r="A24" s="50">
        <v>11</v>
      </c>
      <c r="B24" s="9" t="s">
        <v>290</v>
      </c>
      <c r="C24" s="10" t="s">
        <v>291</v>
      </c>
      <c r="D24" s="50" t="s">
        <v>270</v>
      </c>
      <c r="E24" s="41">
        <v>900</v>
      </c>
      <c r="F24" s="10" t="s">
        <v>292</v>
      </c>
      <c r="G24" s="9" t="s">
        <v>272</v>
      </c>
      <c r="H24" s="50" t="s">
        <v>359</v>
      </c>
    </row>
    <row r="25" spans="1:8" s="53" customFormat="1" ht="33">
      <c r="A25" s="24" t="s">
        <v>293</v>
      </c>
      <c r="B25" s="11" t="s">
        <v>294</v>
      </c>
      <c r="C25" s="54" t="s">
        <v>295</v>
      </c>
      <c r="D25" s="24"/>
      <c r="E25" s="55">
        <f>SUM(E26:E31)</f>
        <v>12724</v>
      </c>
      <c r="F25" s="11"/>
      <c r="G25" s="11"/>
      <c r="H25" s="24"/>
    </row>
    <row r="26" spans="1:8" s="53" customFormat="1" ht="49.5">
      <c r="A26" s="50">
        <v>12</v>
      </c>
      <c r="B26" s="10" t="s">
        <v>296</v>
      </c>
      <c r="C26" s="10" t="s">
        <v>364</v>
      </c>
      <c r="D26" s="50" t="s">
        <v>297</v>
      </c>
      <c r="E26" s="41">
        <v>1450</v>
      </c>
      <c r="F26" s="10" t="s">
        <v>292</v>
      </c>
      <c r="G26" s="9" t="s">
        <v>272</v>
      </c>
      <c r="H26" s="24"/>
    </row>
    <row r="27" spans="1:8" s="53" customFormat="1" ht="49.5">
      <c r="A27" s="50">
        <v>13</v>
      </c>
      <c r="B27" s="10" t="s">
        <v>298</v>
      </c>
      <c r="C27" s="10" t="s">
        <v>299</v>
      </c>
      <c r="D27" s="50" t="s">
        <v>270</v>
      </c>
      <c r="E27" s="41">
        <v>1500</v>
      </c>
      <c r="F27" s="10" t="s">
        <v>292</v>
      </c>
      <c r="G27" s="9" t="s">
        <v>272</v>
      </c>
      <c r="H27" s="24"/>
    </row>
    <row r="28" spans="1:8" s="57" customFormat="1" ht="83.25" thickBot="1">
      <c r="A28" s="50">
        <v>14</v>
      </c>
      <c r="B28" s="10" t="s">
        <v>300</v>
      </c>
      <c r="C28" s="10" t="s">
        <v>301</v>
      </c>
      <c r="D28" s="50" t="s">
        <v>270</v>
      </c>
      <c r="E28" s="41">
        <v>1200</v>
      </c>
      <c r="F28" s="10" t="s">
        <v>271</v>
      </c>
      <c r="G28" s="9" t="s">
        <v>272</v>
      </c>
      <c r="H28" s="50" t="s">
        <v>359</v>
      </c>
    </row>
    <row r="29" spans="1:8" s="57" customFormat="1" ht="57" customHeight="1" thickBot="1">
      <c r="A29" s="50">
        <v>15</v>
      </c>
      <c r="B29" s="96" t="s">
        <v>536</v>
      </c>
      <c r="C29" s="98" t="s">
        <v>537</v>
      </c>
      <c r="D29" s="50" t="s">
        <v>265</v>
      </c>
      <c r="E29" s="41">
        <v>5474</v>
      </c>
      <c r="F29" s="10" t="s">
        <v>292</v>
      </c>
      <c r="G29" s="9"/>
      <c r="H29" s="50"/>
    </row>
    <row r="30" spans="1:8" s="57" customFormat="1" ht="49.5">
      <c r="A30" s="50">
        <v>16</v>
      </c>
      <c r="B30" s="10" t="s">
        <v>302</v>
      </c>
      <c r="C30" s="10" t="s">
        <v>303</v>
      </c>
      <c r="D30" s="50" t="s">
        <v>297</v>
      </c>
      <c r="E30" s="41">
        <v>1500</v>
      </c>
      <c r="F30" s="10" t="s">
        <v>292</v>
      </c>
      <c r="G30" s="9" t="s">
        <v>272</v>
      </c>
      <c r="H30" s="50"/>
    </row>
    <row r="31" spans="1:8" s="57" customFormat="1" ht="82.5">
      <c r="A31" s="97">
        <v>17</v>
      </c>
      <c r="B31" s="10" t="s">
        <v>357</v>
      </c>
      <c r="C31" s="10" t="s">
        <v>301</v>
      </c>
      <c r="D31" s="50" t="s">
        <v>270</v>
      </c>
      <c r="E31" s="41">
        <v>1600</v>
      </c>
      <c r="F31" s="10" t="s">
        <v>271</v>
      </c>
      <c r="G31" s="9" t="s">
        <v>272</v>
      </c>
      <c r="H31" s="50" t="s">
        <v>359</v>
      </c>
    </row>
    <row r="32" spans="1:8" s="57" customFormat="1">
      <c r="A32" s="24" t="s">
        <v>304</v>
      </c>
      <c r="B32" s="4" t="s">
        <v>305</v>
      </c>
      <c r="C32" s="10"/>
      <c r="D32" s="50"/>
      <c r="E32" s="55">
        <v>900</v>
      </c>
      <c r="F32" s="10"/>
      <c r="G32" s="9"/>
      <c r="H32" s="50"/>
    </row>
    <row r="33" spans="1:8" s="57" customFormat="1" ht="33.75" thickBot="1">
      <c r="A33" s="50">
        <v>18</v>
      </c>
      <c r="B33" s="10" t="s">
        <v>306</v>
      </c>
      <c r="C33" s="10" t="s">
        <v>307</v>
      </c>
      <c r="D33" s="50" t="s">
        <v>270</v>
      </c>
      <c r="E33" s="41">
        <v>900</v>
      </c>
      <c r="F33" s="10" t="s">
        <v>308</v>
      </c>
      <c r="G33" s="9" t="s">
        <v>272</v>
      </c>
      <c r="H33" s="50"/>
    </row>
    <row r="34" spans="1:8" s="6" customFormat="1" ht="17.25" thickBot="1">
      <c r="A34" s="72" t="s">
        <v>297</v>
      </c>
      <c r="B34" s="73" t="s">
        <v>309</v>
      </c>
      <c r="C34" s="73"/>
      <c r="D34" s="74"/>
      <c r="E34" s="86">
        <f>+E35+E46</f>
        <v>9900</v>
      </c>
      <c r="F34" s="75"/>
      <c r="G34" s="4"/>
      <c r="H34" s="3"/>
    </row>
    <row r="35" spans="1:8" s="6" customFormat="1" ht="17.25" thickBot="1">
      <c r="A35" s="76" t="s">
        <v>267</v>
      </c>
      <c r="B35" s="77" t="s">
        <v>8</v>
      </c>
      <c r="C35" s="77"/>
      <c r="D35" s="78"/>
      <c r="E35" s="55">
        <f>SUM(E36:E41)</f>
        <v>5400</v>
      </c>
      <c r="F35" s="77"/>
      <c r="G35" s="4"/>
      <c r="H35" s="3"/>
    </row>
    <row r="36" spans="1:8" ht="83.25" thickBot="1">
      <c r="A36" s="79">
        <v>1</v>
      </c>
      <c r="B36" s="80" t="s">
        <v>310</v>
      </c>
      <c r="C36" s="80" t="s">
        <v>478</v>
      </c>
      <c r="D36" s="81" t="s">
        <v>270</v>
      </c>
      <c r="E36" s="82">
        <v>900</v>
      </c>
      <c r="F36" s="83" t="s">
        <v>479</v>
      </c>
      <c r="G36" s="9" t="s">
        <v>272</v>
      </c>
      <c r="H36" s="70" t="s">
        <v>482</v>
      </c>
    </row>
    <row r="37" spans="1:8" ht="83.25" thickBot="1">
      <c r="A37" s="79">
        <v>2</v>
      </c>
      <c r="B37" s="80" t="s">
        <v>480</v>
      </c>
      <c r="C37" s="80" t="s">
        <v>481</v>
      </c>
      <c r="D37" s="81" t="s">
        <v>270</v>
      </c>
      <c r="E37" s="81">
        <v>900</v>
      </c>
      <c r="F37" s="83" t="s">
        <v>479</v>
      </c>
      <c r="G37" s="9" t="s">
        <v>272</v>
      </c>
      <c r="H37" s="70" t="s">
        <v>483</v>
      </c>
    </row>
    <row r="38" spans="1:8" ht="165.75" thickBot="1">
      <c r="A38" s="84">
        <v>3</v>
      </c>
      <c r="B38" s="85" t="s">
        <v>312</v>
      </c>
      <c r="C38" s="85" t="s">
        <v>313</v>
      </c>
      <c r="D38" s="83" t="s">
        <v>270</v>
      </c>
      <c r="E38" s="83">
        <v>900</v>
      </c>
      <c r="F38" s="85" t="s">
        <v>479</v>
      </c>
      <c r="G38" s="9" t="s">
        <v>277</v>
      </c>
      <c r="H38" s="70" t="s">
        <v>484</v>
      </c>
    </row>
    <row r="39" spans="1:8" ht="165.75" thickBot="1">
      <c r="A39" s="84">
        <v>4</v>
      </c>
      <c r="B39" s="85" t="s">
        <v>314</v>
      </c>
      <c r="C39" s="85" t="s">
        <v>315</v>
      </c>
      <c r="D39" s="83" t="s">
        <v>270</v>
      </c>
      <c r="E39" s="83">
        <v>900</v>
      </c>
      <c r="F39" s="85" t="s">
        <v>479</v>
      </c>
      <c r="G39" s="9" t="s">
        <v>277</v>
      </c>
      <c r="H39" s="71" t="s">
        <v>485</v>
      </c>
    </row>
    <row r="40" spans="1:8" ht="83.25" thickBot="1">
      <c r="A40" s="84">
        <v>5</v>
      </c>
      <c r="B40" s="85" t="s">
        <v>316</v>
      </c>
      <c r="C40" s="85" t="s">
        <v>317</v>
      </c>
      <c r="D40" s="83" t="s">
        <v>270</v>
      </c>
      <c r="E40" s="83">
        <v>900</v>
      </c>
      <c r="F40" s="83" t="s">
        <v>479</v>
      </c>
      <c r="G40" s="9" t="s">
        <v>272</v>
      </c>
      <c r="H40" s="70" t="s">
        <v>486</v>
      </c>
    </row>
    <row r="41" spans="1:8" ht="83.25" thickBot="1">
      <c r="A41" s="84">
        <v>6</v>
      </c>
      <c r="B41" s="85" t="s">
        <v>318</v>
      </c>
      <c r="C41" s="85" t="s">
        <v>319</v>
      </c>
      <c r="D41" s="83" t="s">
        <v>270</v>
      </c>
      <c r="E41" s="83">
        <v>900</v>
      </c>
      <c r="F41" s="83" t="s">
        <v>479</v>
      </c>
      <c r="G41" s="9" t="s">
        <v>272</v>
      </c>
      <c r="H41" s="70" t="s">
        <v>487</v>
      </c>
    </row>
    <row r="42" spans="1:8">
      <c r="A42" s="24" t="s">
        <v>284</v>
      </c>
      <c r="B42" s="11" t="s">
        <v>320</v>
      </c>
      <c r="C42" s="9"/>
      <c r="D42" s="7"/>
      <c r="E42" s="55">
        <f>SUM(E43:E45)</f>
        <v>5400</v>
      </c>
      <c r="F42" s="9"/>
      <c r="G42" s="9"/>
      <c r="H42" s="7"/>
    </row>
    <row r="43" spans="1:8" s="57" customFormat="1" ht="49.5">
      <c r="A43" s="50">
        <v>6</v>
      </c>
      <c r="B43" s="10" t="s">
        <v>321</v>
      </c>
      <c r="C43" s="10" t="s">
        <v>360</v>
      </c>
      <c r="D43" s="50" t="s">
        <v>297</v>
      </c>
      <c r="E43" s="56">
        <v>3600</v>
      </c>
      <c r="F43" s="9" t="s">
        <v>308</v>
      </c>
      <c r="G43" s="9" t="s">
        <v>272</v>
      </c>
      <c r="H43" s="50"/>
    </row>
    <row r="44" spans="1:8" s="57" customFormat="1" ht="99">
      <c r="A44" s="50">
        <v>7</v>
      </c>
      <c r="B44" s="10" t="s">
        <v>322</v>
      </c>
      <c r="C44" s="10" t="s">
        <v>323</v>
      </c>
      <c r="D44" s="50" t="s">
        <v>270</v>
      </c>
      <c r="E44" s="56">
        <v>900</v>
      </c>
      <c r="F44" s="7" t="s">
        <v>311</v>
      </c>
      <c r="G44" s="9" t="s">
        <v>272</v>
      </c>
      <c r="H44" s="50"/>
    </row>
    <row r="45" spans="1:8" s="57" customFormat="1" ht="99">
      <c r="A45" s="50">
        <v>8</v>
      </c>
      <c r="B45" s="10" t="s">
        <v>324</v>
      </c>
      <c r="C45" s="10" t="s">
        <v>325</v>
      </c>
      <c r="D45" s="50" t="s">
        <v>270</v>
      </c>
      <c r="E45" s="56">
        <v>900</v>
      </c>
      <c r="F45" s="7" t="s">
        <v>311</v>
      </c>
      <c r="G45" s="9" t="s">
        <v>272</v>
      </c>
      <c r="H45" s="50"/>
    </row>
    <row r="46" spans="1:8" s="6" customFormat="1">
      <c r="A46" s="3" t="s">
        <v>270</v>
      </c>
      <c r="B46" s="4" t="s">
        <v>328</v>
      </c>
      <c r="C46" s="4"/>
      <c r="D46" s="3"/>
      <c r="E46" s="15">
        <f>SUM(E47:E51)</f>
        <v>4500</v>
      </c>
      <c r="F46" s="4"/>
      <c r="G46" s="4"/>
      <c r="H46" s="3"/>
    </row>
    <row r="47" spans="1:8" ht="214.5">
      <c r="A47" s="7">
        <v>1</v>
      </c>
      <c r="B47" s="58" t="s">
        <v>329</v>
      </c>
      <c r="C47" s="7" t="s">
        <v>330</v>
      </c>
      <c r="D47" s="7" t="s">
        <v>270</v>
      </c>
      <c r="E47" s="41">
        <v>900</v>
      </c>
      <c r="F47" s="9" t="s">
        <v>331</v>
      </c>
      <c r="G47" s="9"/>
      <c r="H47" s="9" t="s">
        <v>332</v>
      </c>
    </row>
    <row r="48" spans="1:8" ht="49.5">
      <c r="A48" s="7">
        <v>2</v>
      </c>
      <c r="B48" s="58" t="s">
        <v>333</v>
      </c>
      <c r="C48" s="9" t="s">
        <v>334</v>
      </c>
      <c r="D48" s="7" t="s">
        <v>270</v>
      </c>
      <c r="E48" s="41">
        <v>900</v>
      </c>
      <c r="F48" s="9" t="s">
        <v>335</v>
      </c>
      <c r="G48" s="9" t="s">
        <v>272</v>
      </c>
      <c r="H48" s="7" t="s">
        <v>336</v>
      </c>
    </row>
    <row r="49" spans="1:16" ht="49.5">
      <c r="A49" s="7">
        <v>3</v>
      </c>
      <c r="B49" s="9" t="s">
        <v>337</v>
      </c>
      <c r="C49" s="9" t="s">
        <v>338</v>
      </c>
      <c r="D49" s="7" t="s">
        <v>270</v>
      </c>
      <c r="E49" s="41">
        <v>900</v>
      </c>
      <c r="F49" s="9" t="s">
        <v>335</v>
      </c>
      <c r="G49" s="9" t="s">
        <v>277</v>
      </c>
      <c r="H49" s="7" t="s">
        <v>339</v>
      </c>
    </row>
    <row r="50" spans="1:16" ht="49.5">
      <c r="A50" s="7">
        <v>4</v>
      </c>
      <c r="B50" s="9" t="s">
        <v>340</v>
      </c>
      <c r="C50" s="9" t="s">
        <v>341</v>
      </c>
      <c r="D50" s="7" t="s">
        <v>270</v>
      </c>
      <c r="E50" s="41">
        <v>900</v>
      </c>
      <c r="F50" s="9" t="s">
        <v>335</v>
      </c>
      <c r="G50" s="9" t="s">
        <v>277</v>
      </c>
      <c r="H50" s="7" t="s">
        <v>342</v>
      </c>
    </row>
    <row r="51" spans="1:16" ht="33">
      <c r="A51" s="7">
        <v>5</v>
      </c>
      <c r="B51" s="58" t="s">
        <v>343</v>
      </c>
      <c r="C51" s="59" t="s">
        <v>344</v>
      </c>
      <c r="D51" s="59" t="s">
        <v>345</v>
      </c>
      <c r="E51" s="41">
        <v>900</v>
      </c>
      <c r="F51" s="9" t="s">
        <v>335</v>
      </c>
      <c r="G51" s="9" t="s">
        <v>272</v>
      </c>
      <c r="H51" s="7"/>
    </row>
    <row r="52" spans="1:16" s="53" customFormat="1" ht="33">
      <c r="A52" s="24" t="s">
        <v>347</v>
      </c>
      <c r="B52" s="61" t="s">
        <v>348</v>
      </c>
      <c r="C52" s="62"/>
      <c r="D52" s="62"/>
      <c r="E52" s="55">
        <v>900</v>
      </c>
      <c r="F52" s="11"/>
      <c r="G52" s="11"/>
      <c r="H52" s="24"/>
    </row>
    <row r="53" spans="1:16" ht="36" customHeight="1">
      <c r="A53" s="7">
        <v>1</v>
      </c>
      <c r="B53" s="58" t="s">
        <v>326</v>
      </c>
      <c r="C53" s="10" t="s">
        <v>327</v>
      </c>
      <c r="D53" s="50" t="s">
        <v>270</v>
      </c>
      <c r="E53" s="56">
        <v>900</v>
      </c>
      <c r="F53" s="9"/>
      <c r="G53" s="9"/>
      <c r="H53" s="7"/>
    </row>
    <row r="54" spans="1:16" s="53" customFormat="1">
      <c r="A54" s="24"/>
      <c r="B54" s="11" t="s">
        <v>346</v>
      </c>
      <c r="C54" s="11"/>
      <c r="D54" s="24"/>
      <c r="E54" s="55">
        <f>+E5+E46+E34+E11+E52</f>
        <v>43924</v>
      </c>
      <c r="F54" s="11"/>
      <c r="G54" s="11"/>
      <c r="H54" s="11"/>
      <c r="I54" s="23"/>
      <c r="J54" s="23"/>
      <c r="K54" s="23"/>
      <c r="L54" s="23"/>
      <c r="M54" s="23"/>
      <c r="N54" s="23"/>
      <c r="O54" s="23"/>
      <c r="P54" s="23"/>
    </row>
    <row r="55" spans="1:16">
      <c r="I55" s="20"/>
      <c r="J55" s="20"/>
      <c r="K55" s="20"/>
      <c r="L55" s="20"/>
      <c r="M55" s="20"/>
      <c r="N55" s="20"/>
      <c r="O55" s="20"/>
      <c r="P55" s="20"/>
    </row>
  </sheetData>
  <mergeCells count="1">
    <mergeCell ref="B2:G2"/>
  </mergeCells>
  <phoneticPr fontId="0" type="noConversion"/>
  <pageMargins left="0.70866141732283472" right="0.70866141732283472" top="1.1417322834645669" bottom="0.74803149606299213" header="0.31496062992125984" footer="0.31496062992125984"/>
  <pageSetup paperSize="9" orientation="landscape" r:id="rId1"/>
  <headerFooter>
    <oddFooter xml:space="preserve">&amp;RTrang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PL1</vt:lpstr>
      <vt:lpstr>PL2</vt:lpstr>
      <vt:lpstr>PL3</vt:lpstr>
      <vt:lpstr>PL4</vt:lpstr>
      <vt:lpstr>'PL1'!Print_Titles</vt:lpstr>
      <vt:lpstr>'PL3'!Print_Titles</vt:lpstr>
      <vt:lpstr>'PL4'!Print_Titles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haitn</cp:lastModifiedBy>
  <cp:lastPrinted>2017-10-11T10:20:28Z</cp:lastPrinted>
  <dcterms:created xsi:type="dcterms:W3CDTF">2017-10-11T09:26:29Z</dcterms:created>
  <dcterms:modified xsi:type="dcterms:W3CDTF">2017-11-15T04:03:47Z</dcterms:modified>
</cp:coreProperties>
</file>